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https://scra-my.sharepoint.com/personal/steve_johnson_scra_org/Documents/Documents/Zoom/Desktop/"/>
    </mc:Choice>
  </mc:AlternateContent>
  <xr:revisionPtr revIDLastSave="0" documentId="8_{62B6952C-BE68-4A23-9FBB-DC2D1B249662}" xr6:coauthVersionLast="47" xr6:coauthVersionMax="47" xr10:uidLastSave="{00000000-0000-0000-0000-000000000000}"/>
  <bookViews>
    <workbookView xWindow="-120" yWindow="-120" windowWidth="29040" windowHeight="15720" firstSheet="1" activeTab="1" xr2:uid="{A2909274-E876-4B36-B6ED-F4E0903DE45B}"/>
  </bookViews>
  <sheets>
    <sheet name="Instructions" sheetId="1" r:id="rId1"/>
    <sheet name="Main (required)" sheetId="2" r:id="rId2"/>
    <sheet name="Supporting Metrics (optional)"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2" l="1"/>
  <c r="T18" i="2"/>
  <c r="T17" i="2"/>
  <c r="T8" i="2"/>
  <c r="T7" i="2"/>
  <c r="I24" i="3"/>
  <c r="H24" i="3"/>
  <c r="G24" i="3"/>
  <c r="F24" i="3"/>
  <c r="E24" i="3"/>
  <c r="D24" i="3"/>
  <c r="C24" i="3"/>
  <c r="D19" i="3"/>
  <c r="E19" i="3"/>
  <c r="F19" i="3"/>
  <c r="G19" i="3"/>
  <c r="H19" i="3"/>
  <c r="I19" i="3"/>
  <c r="C19" i="3"/>
  <c r="I17" i="3"/>
  <c r="I13" i="3"/>
  <c r="H13" i="3"/>
  <c r="G13" i="3"/>
  <c r="F13" i="3"/>
  <c r="E13" i="3"/>
  <c r="D13" i="3"/>
  <c r="C13" i="3"/>
  <c r="C12" i="3"/>
  <c r="I5" i="3"/>
  <c r="H5" i="3"/>
  <c r="G7" i="3"/>
  <c r="G5" i="3"/>
  <c r="F5" i="3"/>
  <c r="D5" i="3"/>
  <c r="C5" i="3"/>
  <c r="B29" i="3"/>
  <c r="C29" i="3" s="1"/>
  <c r="D29" i="3" s="1"/>
  <c r="E29" i="3" s="1"/>
  <c r="F29" i="3" s="1"/>
  <c r="G3" i="3"/>
  <c r="H3" i="3" s="1"/>
  <c r="I3" i="3" s="1"/>
  <c r="E3" i="3"/>
  <c r="D4" i="2"/>
  <c r="O4" i="2" s="1"/>
  <c r="A38" i="3"/>
  <c r="A36" i="3"/>
  <c r="I12" i="3"/>
  <c r="H12" i="3"/>
  <c r="G12" i="3"/>
  <c r="F12" i="3"/>
  <c r="E12" i="3"/>
  <c r="D12" i="3"/>
  <c r="S17" i="2"/>
  <c r="R17" i="2"/>
  <c r="Q17" i="2"/>
  <c r="P17" i="2"/>
  <c r="O17" i="2"/>
  <c r="N17" i="2"/>
  <c r="M17" i="2"/>
  <c r="I14" i="2"/>
  <c r="I15" i="2" s="1"/>
  <c r="H14" i="2"/>
  <c r="H24" i="2" s="1"/>
  <c r="H29" i="2" s="1"/>
  <c r="H33" i="2" s="1"/>
  <c r="S8" i="2" s="1"/>
  <c r="G14" i="2"/>
  <c r="G24" i="2" s="1"/>
  <c r="G29" i="2" s="1"/>
  <c r="G33" i="2" s="1"/>
  <c r="R8" i="2" s="1"/>
  <c r="F14" i="2"/>
  <c r="F24" i="2" s="1"/>
  <c r="F29" i="2" s="1"/>
  <c r="F33" i="2" s="1"/>
  <c r="Q8" i="2" s="1"/>
  <c r="E14" i="2"/>
  <c r="E15" i="2" s="1"/>
  <c r="D14" i="2"/>
  <c r="D24" i="2" s="1"/>
  <c r="D29" i="2" s="1"/>
  <c r="D33" i="2" s="1"/>
  <c r="O8" i="2" s="1"/>
  <c r="C14" i="2"/>
  <c r="C15" i="2" s="1"/>
  <c r="I10" i="2"/>
  <c r="H10" i="2"/>
  <c r="G10" i="2"/>
  <c r="F10" i="2"/>
  <c r="E10" i="2"/>
  <c r="Q5" i="2"/>
  <c r="P5" i="2"/>
  <c r="N4" i="2"/>
  <c r="M12" i="2" s="1"/>
  <c r="H6" i="3" l="1"/>
  <c r="H7" i="3"/>
  <c r="G6" i="3"/>
  <c r="F7" i="3"/>
  <c r="F6" i="3"/>
  <c r="D6" i="3"/>
  <c r="D7" i="3"/>
  <c r="D15" i="2"/>
  <c r="E4" i="2"/>
  <c r="H15" i="2"/>
  <c r="F15" i="2"/>
  <c r="G15" i="2"/>
  <c r="I24" i="2"/>
  <c r="C24" i="2"/>
  <c r="E24" i="2"/>
  <c r="E29" i="2" s="1"/>
  <c r="E33" i="2" s="1"/>
  <c r="P8" i="2" s="1"/>
  <c r="I29" i="2" l="1"/>
  <c r="I33" i="2" s="1"/>
  <c r="I7" i="3" s="1"/>
  <c r="I6" i="3"/>
  <c r="C29" i="2"/>
  <c r="C33" i="2" s="1"/>
  <c r="C6" i="3"/>
  <c r="P4" i="2"/>
  <c r="G4" i="2"/>
  <c r="N8" i="2" l="1"/>
  <c r="N18" i="2" s="1"/>
  <c r="O7" i="2" s="1"/>
  <c r="O18" i="2" s="1"/>
  <c r="C7" i="3"/>
  <c r="R4" i="2"/>
  <c r="H4" i="2"/>
  <c r="D17" i="3" l="1"/>
  <c r="Q7" i="2"/>
  <c r="Q18" i="2" s="1"/>
  <c r="P7" i="2"/>
  <c r="P18" i="2" s="1"/>
  <c r="E17" i="3" s="1"/>
  <c r="S4" i="2"/>
  <c r="I4" i="2"/>
  <c r="T4" i="2" s="1"/>
  <c r="D41" i="3"/>
  <c r="D44" i="3" s="1"/>
  <c r="E41" i="3"/>
  <c r="E44" i="3" s="1"/>
  <c r="C41" i="3"/>
  <c r="C44" i="3"/>
  <c r="F41" i="3"/>
  <c r="F44" i="3" s="1"/>
  <c r="B41" i="3"/>
  <c r="R7" i="2" l="1"/>
  <c r="R18" i="2" s="1"/>
  <c r="F17" i="3"/>
  <c r="G17" i="3" l="1"/>
  <c r="S7" i="2"/>
  <c r="S18" i="2" s="1"/>
  <c r="H1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Grayson Dorr</author>
    <author>Kevin Diana</author>
  </authors>
  <commentList>
    <comment ref="E5" authorId="0" shapeId="0" xr:uid="{2D346CD4-2304-401F-9619-E532BE605B30}">
      <text>
        <r>
          <rPr>
            <sz val="9"/>
            <color indexed="81"/>
            <rFont val="Tahoma"/>
            <family val="2"/>
          </rPr>
          <t>Include latest monthly close (YTD), or minimum quarterly close.  Will denote unaudited for the SC Launch Board.</t>
        </r>
        <r>
          <rPr>
            <b/>
            <sz val="9"/>
            <color indexed="81"/>
            <rFont val="Tahoma"/>
            <family val="2"/>
          </rPr>
          <t xml:space="preserve">  </t>
        </r>
      </text>
    </comment>
    <comment ref="P5" authorId="0" shapeId="0" xr:uid="{A3E6A0BE-67FA-4282-853C-AF23E28BE4BA}">
      <text>
        <r>
          <rPr>
            <sz val="9"/>
            <color indexed="81"/>
            <rFont val="Tahoma"/>
            <family val="2"/>
          </rPr>
          <t xml:space="preserve">Include latest monthly close (YTD), or minimum quarterly close.  Will denote unaudited for the SC Launch Board.  
</t>
        </r>
      </text>
    </comment>
    <comment ref="B7" authorId="1" shapeId="0" xr:uid="{28367C65-6667-41D6-A160-05D8D9F0B056}">
      <text>
        <r>
          <rPr>
            <sz val="9"/>
            <color indexed="81"/>
            <rFont val="Tahoma"/>
            <family val="2"/>
          </rPr>
          <t xml:space="preserve">Money that is brought into a company by its business activities.  Tip: If you have revenue from product sales and service it may be helpful to explain that as a % base when you present your revenue.  </t>
        </r>
      </text>
    </comment>
    <comment ref="L7" authorId="1" shapeId="0" xr:uid="{0277EAD4-BCA1-455D-8CF3-73D70A3E6D07}">
      <text>
        <r>
          <rPr>
            <sz val="9"/>
            <color indexed="81"/>
            <rFont val="Tahoma"/>
            <family val="2"/>
          </rPr>
          <t>Balance of cash at start of year.</t>
        </r>
      </text>
    </comment>
    <comment ref="L8" authorId="1" shapeId="0" xr:uid="{8D0DB226-C285-4359-AD8D-19C93EF44446}">
      <text>
        <r>
          <rPr>
            <sz val="9"/>
            <color indexed="81"/>
            <rFont val="Tahoma"/>
            <family val="2"/>
          </rPr>
          <t>Total earnings (or profit); calculated by taking revenues and subtracting the costs of doing business such as depreciation, interest, taxes and other expenses</t>
        </r>
      </text>
    </comment>
    <comment ref="B9" authorId="0" shapeId="0" xr:uid="{9688B82A-02E7-4BCB-A3AE-03896F5B4A7E}">
      <text>
        <r>
          <rPr>
            <b/>
            <sz val="9"/>
            <color indexed="81"/>
            <rFont val="Tahoma"/>
            <family val="2"/>
          </rPr>
          <t>Grayson Dorr:</t>
        </r>
        <r>
          <rPr>
            <sz val="9"/>
            <color indexed="81"/>
            <rFont val="Tahoma"/>
            <family val="2"/>
          </rPr>
          <t xml:space="preserve">
Can include any grants or sponsored research including DOE/DoD/USDA, etc.</t>
        </r>
      </text>
    </comment>
    <comment ref="L10" authorId="1" shapeId="0" xr:uid="{1A7957AB-B5E2-4B8E-B184-BFBBE401FF64}">
      <text>
        <r>
          <rPr>
            <sz val="9"/>
            <color indexed="81"/>
            <rFont val="Tahoma"/>
            <family val="2"/>
          </rPr>
          <t xml:space="preserve">Working capital is calculated from Current Assets minus Current Liabilities.  
Note: use table on the Supporting Metrics tab (3) to assist in calculating working capital.  </t>
        </r>
      </text>
    </comment>
    <comment ref="L11" authorId="1" shapeId="0" xr:uid="{B3BCE9A2-626D-4EFE-BCF3-D6E93FFACFA8}">
      <text>
        <r>
          <rPr>
            <sz val="9"/>
            <color indexed="81"/>
            <rFont val="Tahoma"/>
            <family val="2"/>
          </rPr>
          <t>Capital expenditure, or CapEx, are funds used to acquire, upgrade, and maintain physical assets such as property, industrial buildings, or equipment. CapEx is often used to undertake new projects or investments.</t>
        </r>
      </text>
    </comment>
    <comment ref="B12" authorId="1" shapeId="0" xr:uid="{2C5B096A-EDF1-4C1D-872A-300536634A18}">
      <text>
        <r>
          <rPr>
            <sz val="9"/>
            <color indexed="81"/>
            <rFont val="Tahoma"/>
            <family val="2"/>
          </rPr>
          <t>Direct costs attributable to the production of the goods or service sold.</t>
        </r>
      </text>
    </comment>
    <comment ref="B14" authorId="1" shapeId="0" xr:uid="{2AF379F0-3705-40F8-B23A-7D4812C84B3B}">
      <text>
        <r>
          <rPr>
            <sz val="9"/>
            <color indexed="81"/>
            <rFont val="Tahoma"/>
            <family val="2"/>
          </rPr>
          <t>Profits after deducting the costs associated with making and selling its products, or the costs associated with providing its services.</t>
        </r>
      </text>
    </comment>
    <comment ref="B18" authorId="1" shapeId="0" xr:uid="{7C25B09C-9572-4CAD-A8FF-36A28769C457}">
      <text>
        <r>
          <rPr>
            <sz val="9"/>
            <color indexed="81"/>
            <rFont val="Tahoma"/>
            <family val="2"/>
          </rPr>
          <t>Expenses related to the day-to-day operations of a business.</t>
        </r>
      </text>
    </comment>
    <comment ref="L18" authorId="1" shapeId="0" xr:uid="{DDE19A69-68B7-49E7-9D8B-4FE1386F6747}">
      <text>
        <r>
          <rPr>
            <sz val="9"/>
            <color indexed="81"/>
            <rFont val="Tahoma"/>
            <family val="2"/>
          </rPr>
          <t>Balance of cash at end of year.</t>
        </r>
      </text>
    </comment>
    <comment ref="B20" authorId="1" shapeId="0" xr:uid="{1142AE3C-FE70-4300-9DC0-E95563B69780}">
      <text>
        <r>
          <rPr>
            <sz val="9"/>
            <color indexed="81"/>
            <rFont val="Tahoma"/>
            <family val="2"/>
          </rPr>
          <t>Expenses related to the selling of goods or services.</t>
        </r>
      </text>
    </comment>
    <comment ref="L21" authorId="1" shapeId="0" xr:uid="{FA4E5D10-9609-47D7-B159-FFE1976325C7}">
      <text>
        <r>
          <rPr>
            <sz val="9"/>
            <color indexed="81"/>
            <rFont val="Tahoma"/>
            <family val="2"/>
          </rPr>
          <t>Value of company's stock before receipt SC Launch, Inc investment.</t>
        </r>
      </text>
    </comment>
    <comment ref="B22" authorId="1" shapeId="0" xr:uid="{4A0FDFCE-12D5-48D3-92F1-52C8D525C677}">
      <text>
        <r>
          <rPr>
            <sz val="9"/>
            <color indexed="81"/>
            <rFont val="Tahoma"/>
            <family val="2"/>
          </rPr>
          <t>Investigative activities to improve existing products and procedures or to lead to the development of new products and procedures.</t>
        </r>
      </text>
    </comment>
    <comment ref="B24" authorId="1" shapeId="0" xr:uid="{0E36FF54-F8D2-456D-85FF-3FC68C16EE53}">
      <text>
        <r>
          <rPr>
            <sz val="9"/>
            <color indexed="81"/>
            <rFont val="Tahoma"/>
            <family val="2"/>
          </rPr>
          <t>Earnings before interest, taxes, depreciation and amortization.</t>
        </r>
      </text>
    </comment>
    <comment ref="B26" authorId="1" shapeId="0" xr:uid="{0F7C313D-37F2-45BE-9BF9-BDF6994B4A3E}">
      <text>
        <r>
          <rPr>
            <sz val="9"/>
            <color indexed="81"/>
            <rFont val="Tahoma"/>
            <family val="2"/>
          </rPr>
          <t>Cost incurred for borrowed funds.</t>
        </r>
      </text>
    </comment>
    <comment ref="B27" authorId="1" shapeId="0" xr:uid="{A1337F07-1F2C-480B-8C64-CDA6F7F4FEA0}">
      <text>
        <r>
          <rPr>
            <sz val="9"/>
            <color indexed="81"/>
            <rFont val="Tahoma"/>
            <family val="2"/>
          </rPr>
          <t>Depreciation is a means of allocating the cost of a material asset over its useful life.
Amortization is the deduction of capital expenses over a specified time period, typically the life of an asset.</t>
        </r>
      </text>
    </comment>
    <comment ref="B29" authorId="1" shapeId="0" xr:uid="{7E40A297-B543-4FFD-B626-51A672183A17}">
      <text>
        <r>
          <rPr>
            <sz val="9"/>
            <color indexed="81"/>
            <rFont val="Tahoma"/>
            <family val="2"/>
          </rPr>
          <t>Profits before the company has to pay corporate income tax by deducting all expenses from revenue</t>
        </r>
      </text>
    </comment>
    <comment ref="B33" authorId="1" shapeId="0" xr:uid="{B355E59C-B48B-4544-8EB4-25775BE3E288}">
      <text>
        <r>
          <rPr>
            <sz val="9"/>
            <color indexed="81"/>
            <rFont val="Tahoma"/>
            <family val="2"/>
          </rPr>
          <t>Total earnings (or profit); calculated by taking revenues and subtracting the costs of doing business such as depreciation, interest, taxes and other expenses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Grayson Dorr</author>
    <author>Kevin Diana</author>
  </authors>
  <commentList>
    <comment ref="E4" authorId="0" shapeId="0" xr:uid="{C95FD865-AC67-4AD5-AF59-D81A012983D0}">
      <text>
        <r>
          <rPr>
            <sz val="9"/>
            <color indexed="81"/>
            <rFont val="Tahoma"/>
            <family val="2"/>
          </rPr>
          <t>Include latest monthly close (YTD), or minimum quarterly close.  Will denote unaudited for the SC Launch Board.</t>
        </r>
        <r>
          <rPr>
            <b/>
            <sz val="9"/>
            <color indexed="81"/>
            <rFont val="Tahoma"/>
            <family val="2"/>
          </rPr>
          <t xml:space="preserve">  </t>
        </r>
      </text>
    </comment>
    <comment ref="A10" authorId="1" shapeId="0" xr:uid="{58D155EA-730E-4872-8567-7AF08B193310}">
      <text>
        <r>
          <rPr>
            <sz val="9"/>
            <color indexed="81"/>
            <rFont val="Tahoma"/>
            <family val="2"/>
          </rPr>
          <t># of customers at start of year.</t>
        </r>
      </text>
    </comment>
    <comment ref="A11" authorId="1" shapeId="0" xr:uid="{FC879D8F-E5B6-4F0E-916B-3322353B06AA}">
      <text>
        <r>
          <rPr>
            <sz val="9"/>
            <color indexed="81"/>
            <rFont val="Tahoma"/>
            <family val="2"/>
          </rPr>
          <t># of customers at end of year.</t>
        </r>
      </text>
    </comment>
    <comment ref="A12" authorId="1" shapeId="0" xr:uid="{858172A4-5C87-4233-8E4D-31DA81FE21DF}">
      <text>
        <r>
          <rPr>
            <sz val="9"/>
            <color indexed="81"/>
            <rFont val="Tahoma"/>
            <family val="2"/>
          </rPr>
          <t>Percentage of subscribers to a service who discontinue their subscriptions to that service within a given time period.</t>
        </r>
      </text>
    </comment>
    <comment ref="A13" authorId="1" shapeId="0" xr:uid="{AEED5F31-5FA5-425D-B494-759E1D39E0DD}">
      <text>
        <r>
          <rPr>
            <sz val="9"/>
            <color indexed="81"/>
            <rFont val="Tahoma"/>
            <family val="2"/>
          </rPr>
          <t>Cost to acquire a customer.</t>
        </r>
      </text>
    </comment>
    <comment ref="A14" authorId="1" shapeId="0" xr:uid="{EA4B909D-361E-4DD5-851E-2C984CCF2649}">
      <text>
        <r>
          <rPr>
            <sz val="9"/>
            <color indexed="81"/>
            <rFont val="Tahoma"/>
            <family val="2"/>
          </rPr>
          <t xml:space="preserve">Dollar value of a customer relationship, based on the present value of the projected future cash flows from the customer relationship.
</t>
        </r>
      </text>
    </comment>
    <comment ref="A16" authorId="1" shapeId="0" xr:uid="{6B22520C-5F48-471A-9433-94D1DA1BFC99}">
      <text>
        <r>
          <rPr>
            <sz val="9"/>
            <color indexed="81"/>
            <rFont val="Tahoma"/>
            <family val="2"/>
          </rPr>
          <t>Rate at which company is consuming available cash.</t>
        </r>
      </text>
    </comment>
    <comment ref="A17" authorId="1" shapeId="0" xr:uid="{B8FD3E6B-AB49-4812-9011-43B3D6EBF161}">
      <text>
        <r>
          <rPr>
            <sz val="9"/>
            <color indexed="81"/>
            <rFont val="Tahoma"/>
            <family val="2"/>
          </rPr>
          <t>How long before the company runs out of cash and becomes insolvent.</t>
        </r>
      </text>
    </comment>
    <comment ref="A21" authorId="1" shapeId="0" xr:uid="{0F4C1C51-582D-43E1-B807-8BBB84D725FB}">
      <text>
        <r>
          <rPr>
            <sz val="9"/>
            <color indexed="81"/>
            <rFont val="Tahoma"/>
            <family val="2"/>
          </rPr>
          <t>Value of the contracted recurring revenue components of your term subscriptions normalized to a one year period.</t>
        </r>
      </text>
    </comment>
    <comment ref="A23" authorId="1" shapeId="0" xr:uid="{96522B22-1C11-4490-A690-C7C26AF6EA6C}">
      <text>
        <r>
          <rPr>
            <sz val="9"/>
            <color indexed="81"/>
            <rFont val="Tahoma"/>
            <family val="2"/>
          </rPr>
          <t>Costs that does not change with an increase or decrease in the amount of goods or services produced or sold.</t>
        </r>
      </text>
    </comment>
    <comment ref="A24" authorId="1" shapeId="0" xr:uid="{2EF0695A-5593-42CB-853E-1FC734956BAA}">
      <text>
        <r>
          <rPr>
            <sz val="9"/>
            <color indexed="81"/>
            <rFont val="Tahoma"/>
            <family val="2"/>
          </rPr>
          <t>Portion of sales revenue that is not consumed by variable costs and so contributes to the coverage of fixed costs.</t>
        </r>
      </text>
    </comment>
  </commentList>
</comments>
</file>

<file path=xl/sharedStrings.xml><?xml version="1.0" encoding="utf-8"?>
<sst xmlns="http://schemas.openxmlformats.org/spreadsheetml/2006/main" count="95" uniqueCount="84">
  <si>
    <t xml:space="preserve">The SCRA pro forma template is to be used by preliminary companies seeking acceptance into the SCRA program, SCRA Member Companies and SC Launch Portfolio Companies in preparation for SCRA Company Reviews (monthly) as well as SC Launch Board Meetings (quarterly).  Please read below before you begin to work on the spreadsheet:                                                                                                                                                                                     </t>
  </si>
  <si>
    <t xml:space="preserve">a) Pro forma contains two years of actuals, current year budget and actuals YTD*, and three years of forecast </t>
  </si>
  <si>
    <t>b) There are helpful notes/instructions included in many of the cells under the comments, hover over the cells to view these notes</t>
  </si>
  <si>
    <r>
      <t>c) Colored cells (</t>
    </r>
    <r>
      <rPr>
        <sz val="13"/>
        <color theme="3"/>
        <rFont val="Calibri"/>
        <family val="2"/>
        <scheme val="minor"/>
      </rPr>
      <t>blue</t>
    </r>
    <r>
      <rPr>
        <sz val="13"/>
        <color theme="1"/>
        <rFont val="Calibri"/>
        <family val="2"/>
        <scheme val="minor"/>
      </rPr>
      <t xml:space="preserve">, </t>
    </r>
    <r>
      <rPr>
        <sz val="13"/>
        <color theme="6" tint="-0.499984740745262"/>
        <rFont val="Calibri"/>
        <family val="2"/>
        <scheme val="minor"/>
      </rPr>
      <t xml:space="preserve">green, </t>
    </r>
    <r>
      <rPr>
        <sz val="13"/>
        <color theme="1" tint="0.499984740745262"/>
        <rFont val="Calibri"/>
        <family val="2"/>
        <scheme val="minor"/>
      </rPr>
      <t>grey</t>
    </r>
    <r>
      <rPr>
        <sz val="13"/>
        <color theme="1"/>
        <rFont val="Calibri"/>
        <family val="2"/>
        <scheme val="minor"/>
      </rPr>
      <t xml:space="preserve">) - input sections; </t>
    </r>
    <r>
      <rPr>
        <sz val="13"/>
        <color theme="1" tint="0.499984740745262"/>
        <rFont val="Calibri"/>
        <family val="2"/>
        <scheme val="minor"/>
      </rPr>
      <t>Grey (dark)</t>
    </r>
    <r>
      <rPr>
        <sz val="13"/>
        <color theme="1"/>
        <rFont val="Calibri"/>
        <family val="2"/>
        <scheme val="minor"/>
      </rPr>
      <t xml:space="preserve"> cells - calculations/pulls from another cell, locked and not able to edit</t>
    </r>
  </si>
  <si>
    <t>d) Pro forma should be included on 2 slides of your presentation and copied over (sections are broken out already)</t>
  </si>
  <si>
    <t>e) Include as much information as you have available, any sections left blank will often raise questions</t>
  </si>
  <si>
    <r>
      <t xml:space="preserve">f) Include your company name or logo on each section at the top </t>
    </r>
    <r>
      <rPr>
        <sz val="13"/>
        <color rgb="FFFF0000"/>
        <rFont val="Calibri"/>
        <family val="2"/>
        <scheme val="minor"/>
      </rPr>
      <t>(Insert Company Name or Logo)</t>
    </r>
  </si>
  <si>
    <t xml:space="preserve">For any questions regarding the completion of this pro forma, contact your Investment Manager, Investment Associate OR                                                          </t>
  </si>
  <si>
    <t>Austin W. Saggus</t>
  </si>
  <si>
    <t>SC Launch Business Operations Manager, SCRA</t>
  </si>
  <si>
    <t>Austin.Saggus@scra.org</t>
  </si>
  <si>
    <t>864-554-5094</t>
  </si>
  <si>
    <t>* For YTD actuals included at minimum quarterly close or latest monthly close</t>
  </si>
  <si>
    <t>Latest Revision --- 1.5.2024 v.10</t>
  </si>
  <si>
    <t xml:space="preserve">SLIDE 1 (PDF &amp; insert in Powerpoint) </t>
  </si>
  <si>
    <t xml:space="preserve">SLIDE 2 (PDF &amp; insert in Powerpoint) </t>
  </si>
  <si>
    <t>COMPANY NAME</t>
  </si>
  <si>
    <t>Pro Forma Income Statement</t>
  </si>
  <si>
    <t xml:space="preserve">Actual </t>
  </si>
  <si>
    <t>Actual (YTD)</t>
  </si>
  <si>
    <t>Annual Forecast</t>
  </si>
  <si>
    <t xml:space="preserve">Forecast </t>
  </si>
  <si>
    <t>Pro Forma Cash Flow</t>
  </si>
  <si>
    <t xml:space="preserve">Profit and Loss </t>
  </si>
  <si>
    <t>Revenues:</t>
  </si>
  <si>
    <t>Beginning Cash Balance</t>
  </si>
  <si>
    <t xml:space="preserve">    Commercial - Products or Services </t>
  </si>
  <si>
    <t>Net Income</t>
  </si>
  <si>
    <t xml:space="preserve">    Grants/Sponsored Research, etc.</t>
  </si>
  <si>
    <t xml:space="preserve">Grant % of Revenue </t>
  </si>
  <si>
    <t xml:space="preserve"> </t>
  </si>
  <si>
    <t>Change in Working Capital</t>
  </si>
  <si>
    <t>Cumulative</t>
  </si>
  <si>
    <t xml:space="preserve">  </t>
  </si>
  <si>
    <t>Capital Expenditures (Incl capitalized R&amp;D)</t>
  </si>
  <si>
    <t xml:space="preserve"> through </t>
  </si>
  <si>
    <t xml:space="preserve">Cost of Goods Sold </t>
  </si>
  <si>
    <t>Change in Financing Activities:</t>
  </si>
  <si>
    <t xml:space="preserve">     Founders/Principal's Equity</t>
  </si>
  <si>
    <t xml:space="preserve">Gross Profit </t>
  </si>
  <si>
    <t xml:space="preserve">     External Equity</t>
  </si>
  <si>
    <t xml:space="preserve">Gross Profit % to Sales </t>
  </si>
  <si>
    <t xml:space="preserve">     Founders/Principal's Debt</t>
  </si>
  <si>
    <t xml:space="preserve">     External Debt</t>
  </si>
  <si>
    <t xml:space="preserve">Operating Expenses: </t>
  </si>
  <si>
    <t>Total Cash From Financing Activities</t>
  </si>
  <si>
    <t xml:space="preserve">     General &amp; Administrative (excluding salaries)</t>
  </si>
  <si>
    <t>Ending Cash Balance</t>
  </si>
  <si>
    <t xml:space="preserve">     General &amp; Administrative Salaries</t>
  </si>
  <si>
    <t xml:space="preserve">     Sales &amp; Marketing (excluding salaries)</t>
  </si>
  <si>
    <t>Employees</t>
  </si>
  <si>
    <t xml:space="preserve">     Selling &amp; Marketing Salaries</t>
  </si>
  <si>
    <t xml:space="preserve">Provide a Pre-Money Valuation (describe below): </t>
  </si>
  <si>
    <t xml:space="preserve">     Research &amp; Development </t>
  </si>
  <si>
    <t xml:space="preserve">EBITDA </t>
  </si>
  <si>
    <t>Basis for Pre-Money Valuation (briefly describe below):</t>
  </si>
  <si>
    <t xml:space="preserve">     Interest Expense </t>
  </si>
  <si>
    <t>Briefly explain the forumlation method for your valuation such as 5x revenue, 10x revenue, % of sales, partnerships, DCF, etc….</t>
  </si>
  <si>
    <t xml:space="preserve">     Depreciation &amp; Amortization </t>
  </si>
  <si>
    <t xml:space="preserve">Pre-Tax Profit </t>
  </si>
  <si>
    <t xml:space="preserve">     Taxes</t>
  </si>
  <si>
    <t>Customer Metrics/Vaulation (not required for presentation)</t>
  </si>
  <si>
    <t>This section is to be used to help estimate valuation/customer metrics</t>
  </si>
  <si>
    <t>Valuation/Revenue</t>
  </si>
  <si>
    <t>Valuation/EBITDA</t>
  </si>
  <si>
    <t>Valuation/Net Income</t>
  </si>
  <si>
    <t>Customer Metrics</t>
  </si>
  <si>
    <t>Beginning Customers</t>
  </si>
  <si>
    <t>Ending Customers</t>
  </si>
  <si>
    <t>Churn Rate</t>
  </si>
  <si>
    <t>Customer Acquisition Cost</t>
  </si>
  <si>
    <t>Lifetime Value (LTV)</t>
  </si>
  <si>
    <t>Burn Rate</t>
  </si>
  <si>
    <t>Months Remaining Cash (Runway)</t>
  </si>
  <si>
    <t>Revenue/Employee</t>
  </si>
  <si>
    <t>Annual Recurring Revenue</t>
  </si>
  <si>
    <t>Fixed Costs</t>
  </si>
  <si>
    <t>Contribution Margin</t>
  </si>
  <si>
    <t>Working Capital Estimation Tool</t>
  </si>
  <si>
    <t>This section is to be used to help estimate working capital</t>
  </si>
  <si>
    <t>% of Revenue not collected at the end of the year (Accounts Receivable):</t>
  </si>
  <si>
    <t>% of non-labor expenses not paid at the end of the year (Accounts Payable):</t>
  </si>
  <si>
    <t>Estimated Working Capital:</t>
  </si>
  <si>
    <t>Estimated Change in Working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</si>
</sst>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_([$$-409]* \(#,##0.00\);_([$$-409]* &quot;-&quot;??_);_(@_)"/>
    <numFmt numFmtId="165" formatCode="0.0_);[Red]\(0.0\)"/>
    <numFmt numFmtId="166" formatCode="_([$$-409]* #,##0_);_([$$-409]* \(#,##0\);_([$$-409]* &quot;-&quot;??_);_(@_)"/>
  </numFmts>
  <fonts count="33">
    <font>
      <sz val="11"/>
      <color theme="1"/>
      <name val="Calibri"/>
      <family val="2"/>
      <scheme val="minor"/>
    </font>
    <font>
      <b/>
      <sz val="11"/>
      <color theme="1"/>
      <name val="Calibri"/>
      <family val="2"/>
      <scheme val="minor"/>
    </font>
    <font>
      <u/>
      <sz val="11"/>
      <color theme="10"/>
      <name val="Calibri"/>
      <family val="2"/>
      <scheme val="minor"/>
    </font>
    <font>
      <sz val="13"/>
      <color theme="1"/>
      <name val="Calibri"/>
      <family val="2"/>
      <scheme val="minor"/>
    </font>
    <font>
      <sz val="12"/>
      <color theme="1"/>
      <name val="Calibri"/>
      <family val="2"/>
      <scheme val="minor"/>
    </font>
    <font>
      <sz val="13"/>
      <color theme="3"/>
      <name val="Calibri"/>
      <family val="2"/>
      <scheme val="minor"/>
    </font>
    <font>
      <sz val="13"/>
      <color theme="6" tint="-0.499984740745262"/>
      <name val="Calibri"/>
      <family val="2"/>
      <scheme val="minor"/>
    </font>
    <font>
      <sz val="13"/>
      <color theme="1" tint="0.499984740745262"/>
      <name val="Calibri"/>
      <family val="2"/>
      <scheme val="minor"/>
    </font>
    <font>
      <sz val="13"/>
      <color rgb="FFFF0000"/>
      <name val="Calibri"/>
      <family val="2"/>
      <scheme val="minor"/>
    </font>
    <font>
      <i/>
      <sz val="13"/>
      <color theme="1"/>
      <name val="Calibri"/>
      <family val="2"/>
      <scheme val="minor"/>
    </font>
    <font>
      <i/>
      <sz val="12"/>
      <color theme="1"/>
      <name val="Calibri"/>
      <family val="2"/>
      <scheme val="minor"/>
    </font>
    <font>
      <b/>
      <sz val="16"/>
      <color rgb="FFFF0000"/>
      <name val="Calibri"/>
      <family val="2"/>
      <scheme val="minor"/>
    </font>
    <font>
      <sz val="10"/>
      <color theme="1"/>
      <name val="Calibri"/>
      <family val="2"/>
      <scheme val="minor"/>
    </font>
    <font>
      <b/>
      <i/>
      <sz val="14"/>
      <color rgb="FFFF0000"/>
      <name val="Calibri"/>
      <family val="2"/>
      <scheme val="minor"/>
    </font>
    <font>
      <b/>
      <sz val="12"/>
      <name val="Calibri"/>
      <family val="2"/>
      <scheme val="minor"/>
    </font>
    <font>
      <b/>
      <sz val="11"/>
      <name val="Calibri"/>
      <family val="2"/>
      <scheme val="minor"/>
    </font>
    <font>
      <b/>
      <sz val="12"/>
      <color theme="1"/>
      <name val="Calibri"/>
      <family val="2"/>
      <scheme val="minor"/>
    </font>
    <font>
      <b/>
      <u/>
      <sz val="12"/>
      <color theme="1"/>
      <name val="Calibri"/>
      <family val="2"/>
      <scheme val="minor"/>
    </font>
    <font>
      <b/>
      <u/>
      <sz val="11"/>
      <color theme="1"/>
      <name val="Calibri"/>
      <family val="2"/>
      <scheme val="minor"/>
    </font>
    <font>
      <b/>
      <u/>
      <sz val="12"/>
      <name val="Calibri"/>
      <family val="2"/>
      <scheme val="minor"/>
    </font>
    <font>
      <b/>
      <sz val="10"/>
      <color theme="1"/>
      <name val="Calibri"/>
      <family val="2"/>
      <scheme val="minor"/>
    </font>
    <font>
      <sz val="11"/>
      <name val="Calibri"/>
      <family val="2"/>
      <scheme val="minor"/>
    </font>
    <font>
      <i/>
      <sz val="11"/>
      <color theme="1"/>
      <name val="Calibri"/>
      <family val="2"/>
      <scheme val="minor"/>
    </font>
    <font>
      <i/>
      <sz val="9.5"/>
      <color theme="1"/>
      <name val="Calibri"/>
      <family val="2"/>
      <scheme val="minor"/>
    </font>
    <font>
      <i/>
      <sz val="11"/>
      <color rgb="FFC00000"/>
      <name val="Calibri"/>
      <family val="2"/>
      <scheme val="minor"/>
    </font>
    <font>
      <sz val="9"/>
      <color indexed="81"/>
      <name val="Tahoma"/>
      <family val="2"/>
    </font>
    <font>
      <b/>
      <sz val="9"/>
      <color indexed="81"/>
      <name val="Tahoma"/>
      <family val="2"/>
    </font>
    <font>
      <i/>
      <sz val="10"/>
      <color theme="1"/>
      <name val="Calibri"/>
      <family val="2"/>
      <scheme val="minor"/>
    </font>
    <font>
      <sz val="10.5"/>
      <color theme="1"/>
      <name val="Calibri"/>
      <family val="2"/>
      <scheme val="minor"/>
    </font>
    <font>
      <b/>
      <u/>
      <sz val="10.5"/>
      <color theme="1"/>
      <name val="Calibri"/>
      <family val="2"/>
      <scheme val="minor"/>
    </font>
    <font>
      <u/>
      <sz val="10.5"/>
      <color theme="1"/>
      <name val="Calibri"/>
      <family val="2"/>
      <scheme val="minor"/>
    </font>
    <font>
      <b/>
      <sz val="10.5"/>
      <color theme="1"/>
      <name val="Calibri"/>
      <family val="2"/>
      <scheme val="minor"/>
    </font>
    <font>
      <i/>
      <sz val="10.5"/>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13">
    <xf numFmtId="0" fontId="0" fillId="0" borderId="0" xfId="0"/>
    <xf numFmtId="0" fontId="3" fillId="2" borderId="0" xfId="0" applyFont="1" applyFill="1" applyAlignment="1">
      <alignment horizontal="left" vertical="top" wrapText="1"/>
    </xf>
    <xf numFmtId="0" fontId="4" fillId="2" borderId="0" xfId="0" applyFont="1" applyFill="1" applyAlignment="1">
      <alignment vertical="top" wrapText="1"/>
    </xf>
    <xf numFmtId="0" fontId="3" fillId="2" borderId="0" xfId="0" applyFont="1" applyFill="1" applyAlignment="1">
      <alignment vertical="top" wrapText="1"/>
    </xf>
    <xf numFmtId="0" fontId="11" fillId="2" borderId="0" xfId="0" applyFont="1" applyFill="1" applyAlignment="1">
      <alignment horizontal="center" wrapText="1"/>
    </xf>
    <xf numFmtId="0" fontId="12" fillId="2" borderId="0" xfId="0" applyFont="1" applyFill="1" applyAlignment="1">
      <alignment wrapText="1"/>
    </xf>
    <xf numFmtId="0" fontId="12" fillId="2" borderId="0" xfId="0" applyFont="1" applyFill="1" applyAlignment="1">
      <alignment horizontal="center" wrapText="1"/>
    </xf>
    <xf numFmtId="0" fontId="13" fillId="2" borderId="4" xfId="0" applyFont="1" applyFill="1" applyBorder="1" applyAlignment="1" applyProtection="1">
      <alignment vertical="center" wrapText="1"/>
      <protection locked="0"/>
    </xf>
    <xf numFmtId="0" fontId="14" fillId="4" borderId="5"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0" borderId="8" xfId="0" applyFont="1" applyBorder="1" applyAlignment="1">
      <alignment wrapText="1"/>
    </xf>
    <xf numFmtId="0" fontId="18" fillId="2" borderId="0" xfId="0" applyFont="1" applyFill="1" applyAlignment="1">
      <alignment horizontal="center" vertical="center" wrapText="1"/>
    </xf>
    <xf numFmtId="0" fontId="16" fillId="2" borderId="9" xfId="0" applyFont="1" applyFill="1" applyBorder="1" applyAlignment="1">
      <alignment wrapText="1"/>
    </xf>
    <xf numFmtId="0" fontId="16" fillId="2" borderId="10" xfId="0" applyFont="1" applyFill="1" applyBorder="1" applyAlignment="1" applyProtection="1">
      <alignment vertical="center" wrapText="1"/>
      <protection locked="0"/>
    </xf>
    <xf numFmtId="0" fontId="1" fillId="2" borderId="0" xfId="0" applyFont="1" applyFill="1" applyAlignment="1">
      <alignment wrapText="1"/>
    </xf>
    <xf numFmtId="0" fontId="1" fillId="2" borderId="10" xfId="0" applyFont="1" applyFill="1" applyBorder="1" applyAlignment="1">
      <alignment wrapText="1"/>
    </xf>
    <xf numFmtId="0" fontId="20" fillId="2" borderId="9" xfId="0" applyFont="1" applyFill="1" applyBorder="1" applyAlignment="1">
      <alignment wrapText="1"/>
    </xf>
    <xf numFmtId="38" fontId="0" fillId="2" borderId="11" xfId="0" applyNumberFormat="1" applyFill="1" applyBorder="1" applyAlignment="1">
      <alignment wrapText="1"/>
    </xf>
    <xf numFmtId="38" fontId="0" fillId="2" borderId="12" xfId="0" applyNumberFormat="1" applyFill="1" applyBorder="1" applyAlignment="1">
      <alignment wrapText="1"/>
    </xf>
    <xf numFmtId="0" fontId="0" fillId="2" borderId="9" xfId="0" applyFill="1" applyBorder="1" applyAlignment="1">
      <alignment wrapText="1"/>
    </xf>
    <xf numFmtId="0" fontId="0" fillId="2" borderId="11" xfId="0" applyFill="1" applyBorder="1" applyAlignment="1">
      <alignment wrapText="1"/>
    </xf>
    <xf numFmtId="0" fontId="0" fillId="2" borderId="12" xfId="0" applyFill="1" applyBorder="1" applyAlignment="1">
      <alignment wrapText="1"/>
    </xf>
    <xf numFmtId="0" fontId="0" fillId="2" borderId="0" xfId="0" applyFill="1" applyAlignment="1">
      <alignment wrapText="1"/>
    </xf>
    <xf numFmtId="38" fontId="1" fillId="4" borderId="13" xfId="0" applyNumberFormat="1" applyFont="1" applyFill="1" applyBorder="1" applyAlignment="1" applyProtection="1">
      <alignment wrapText="1"/>
      <protection locked="0"/>
    </xf>
    <xf numFmtId="38" fontId="15" fillId="6" borderId="13" xfId="0" applyNumberFormat="1" applyFont="1" applyFill="1" applyBorder="1" applyAlignment="1">
      <alignment wrapText="1"/>
    </xf>
    <xf numFmtId="164" fontId="0" fillId="2" borderId="9" xfId="0" applyNumberFormat="1" applyFill="1" applyBorder="1" applyAlignment="1">
      <alignment wrapText="1"/>
    </xf>
    <xf numFmtId="38" fontId="0" fillId="4" borderId="13" xfId="0" quotePrefix="1" applyNumberFormat="1" applyFill="1" applyBorder="1" applyAlignment="1" applyProtection="1">
      <alignment wrapText="1"/>
      <protection locked="0"/>
    </xf>
    <xf numFmtId="38" fontId="0" fillId="4" borderId="13" xfId="0" applyNumberFormat="1" applyFill="1" applyBorder="1" applyAlignment="1" applyProtection="1">
      <alignment wrapText="1"/>
      <protection locked="0"/>
    </xf>
    <xf numFmtId="38" fontId="0" fillId="5" borderId="13" xfId="0" applyNumberFormat="1" applyFill="1" applyBorder="1" applyAlignment="1" applyProtection="1">
      <alignment wrapText="1"/>
      <protection locked="0"/>
    </xf>
    <xf numFmtId="38" fontId="0" fillId="5" borderId="14" xfId="0" applyNumberFormat="1" applyFill="1" applyBorder="1" applyAlignment="1" applyProtection="1">
      <alignment wrapText="1"/>
      <protection locked="0"/>
    </xf>
    <xf numFmtId="38" fontId="0" fillId="2" borderId="0" xfId="0" applyNumberFormat="1" applyFill="1" applyAlignment="1" applyProtection="1">
      <alignment wrapText="1"/>
      <protection locked="0"/>
    </xf>
    <xf numFmtId="38" fontId="21" fillId="6" borderId="13" xfId="0" applyNumberFormat="1" applyFont="1" applyFill="1" applyBorder="1" applyAlignment="1">
      <alignment wrapText="1"/>
    </xf>
    <xf numFmtId="38" fontId="21" fillId="6" borderId="14" xfId="0" applyNumberFormat="1" applyFont="1" applyFill="1" applyBorder="1" applyAlignment="1">
      <alignment wrapText="1"/>
    </xf>
    <xf numFmtId="38" fontId="21" fillId="2" borderId="10" xfId="0" applyNumberFormat="1" applyFont="1" applyFill="1" applyBorder="1" applyAlignment="1">
      <alignment wrapText="1"/>
    </xf>
    <xf numFmtId="9" fontId="22" fillId="2" borderId="9" xfId="0" applyNumberFormat="1" applyFont="1" applyFill="1" applyBorder="1" applyAlignment="1">
      <alignment horizontal="right" wrapText="1"/>
    </xf>
    <xf numFmtId="9" fontId="22" fillId="2" borderId="0" xfId="0" applyNumberFormat="1" applyFont="1" applyFill="1" applyAlignment="1">
      <alignment wrapText="1"/>
    </xf>
    <xf numFmtId="9" fontId="22" fillId="2" borderId="10" xfId="0" applyNumberFormat="1" applyFont="1" applyFill="1" applyBorder="1" applyAlignment="1">
      <alignment wrapText="1"/>
    </xf>
    <xf numFmtId="0" fontId="16" fillId="7" borderId="15" xfId="0" applyFont="1" applyFill="1" applyBorder="1" applyAlignment="1">
      <alignment horizontal="center" vertical="center" wrapText="1"/>
    </xf>
    <xf numFmtId="0" fontId="0" fillId="2" borderId="10" xfId="0" applyFill="1" applyBorder="1" applyAlignment="1">
      <alignment wrapText="1"/>
    </xf>
    <xf numFmtId="0" fontId="16" fillId="7" borderId="17" xfId="0" applyFont="1" applyFill="1" applyBorder="1" applyAlignment="1">
      <alignment horizontal="center" vertical="center" wrapText="1"/>
    </xf>
    <xf numFmtId="38" fontId="0" fillId="4" borderId="18" xfId="0" applyNumberFormat="1" applyFill="1" applyBorder="1" applyAlignment="1" applyProtection="1">
      <alignment wrapText="1"/>
      <protection locked="0"/>
    </xf>
    <xf numFmtId="38" fontId="0" fillId="4" borderId="15" xfId="0" applyNumberFormat="1" applyFill="1" applyBorder="1" applyAlignment="1" applyProtection="1">
      <alignment wrapText="1"/>
      <protection locked="0"/>
    </xf>
    <xf numFmtId="38" fontId="0" fillId="5" borderId="15" xfId="0" applyNumberFormat="1" applyFill="1" applyBorder="1" applyAlignment="1" applyProtection="1">
      <alignment wrapText="1"/>
      <protection locked="0"/>
    </xf>
    <xf numFmtId="38" fontId="0" fillId="5" borderId="19" xfId="0" applyNumberFormat="1" applyFill="1" applyBorder="1" applyAlignment="1" applyProtection="1">
      <alignment wrapText="1"/>
      <protection locked="0"/>
    </xf>
    <xf numFmtId="0" fontId="0" fillId="0" borderId="9" xfId="0" applyBorder="1" applyAlignment="1">
      <alignment wrapText="1"/>
    </xf>
    <xf numFmtId="0" fontId="16" fillId="7" borderId="20" xfId="0" applyFont="1" applyFill="1" applyBorder="1" applyAlignment="1">
      <alignment horizontal="center" vertical="center" wrapText="1"/>
    </xf>
    <xf numFmtId="38" fontId="0" fillId="2" borderId="16" xfId="0" applyNumberFormat="1" applyFill="1" applyBorder="1" applyAlignment="1" applyProtection="1">
      <alignment horizontal="center" wrapText="1"/>
      <protection locked="0"/>
    </xf>
    <xf numFmtId="38" fontId="0" fillId="2" borderId="21" xfId="0" applyNumberFormat="1" applyFill="1" applyBorder="1" applyAlignment="1" applyProtection="1">
      <alignment horizontal="center" wrapText="1"/>
      <protection locked="0"/>
    </xf>
    <xf numFmtId="38" fontId="0" fillId="2" borderId="22" xfId="0" applyNumberFormat="1" applyFill="1" applyBorder="1" applyAlignment="1" applyProtection="1">
      <alignment horizontal="center" wrapText="1"/>
      <protection locked="0"/>
    </xf>
    <xf numFmtId="38" fontId="0" fillId="7" borderId="13" xfId="0" applyNumberFormat="1" applyFill="1" applyBorder="1" applyAlignment="1" applyProtection="1">
      <alignment wrapText="1"/>
      <protection locked="0"/>
    </xf>
    <xf numFmtId="38" fontId="0" fillId="4" borderId="20" xfId="0" applyNumberFormat="1" applyFill="1" applyBorder="1" applyAlignment="1" applyProtection="1">
      <alignment wrapText="1"/>
      <protection locked="0"/>
    </xf>
    <xf numFmtId="38" fontId="0" fillId="5" borderId="20" xfId="0" applyNumberFormat="1" applyFill="1" applyBorder="1" applyAlignment="1" applyProtection="1">
      <alignment wrapText="1"/>
      <protection locked="0"/>
    </xf>
    <xf numFmtId="38" fontId="0" fillId="5" borderId="23" xfId="0" applyNumberFormat="1" applyFill="1" applyBorder="1" applyAlignment="1" applyProtection="1">
      <alignment wrapText="1"/>
      <protection locked="0"/>
    </xf>
    <xf numFmtId="38" fontId="15" fillId="2" borderId="0" xfId="0" applyNumberFormat="1" applyFont="1" applyFill="1" applyAlignment="1">
      <alignment wrapText="1"/>
    </xf>
    <xf numFmtId="9" fontId="22" fillId="2" borderId="24" xfId="0" applyNumberFormat="1" applyFont="1" applyFill="1" applyBorder="1" applyAlignment="1">
      <alignment wrapText="1"/>
    </xf>
    <xf numFmtId="9" fontId="22" fillId="2" borderId="25" xfId="0" applyNumberFormat="1" applyFont="1" applyFill="1" applyBorder="1" applyAlignment="1">
      <alignment wrapText="1"/>
    </xf>
    <xf numFmtId="0" fontId="22" fillId="2" borderId="0" xfId="0" applyFont="1" applyFill="1" applyAlignment="1">
      <alignment wrapText="1"/>
    </xf>
    <xf numFmtId="38" fontId="15" fillId="7" borderId="13" xfId="0" applyNumberFormat="1" applyFont="1" applyFill="1" applyBorder="1" applyAlignment="1">
      <alignment wrapText="1"/>
    </xf>
    <xf numFmtId="0" fontId="12" fillId="2" borderId="9" xfId="0" applyFont="1" applyFill="1" applyBorder="1" applyAlignment="1">
      <alignment wrapText="1"/>
    </xf>
    <xf numFmtId="0" fontId="12" fillId="2" borderId="10" xfId="0" applyFont="1" applyFill="1" applyBorder="1" applyAlignment="1">
      <alignment wrapText="1"/>
    </xf>
    <xf numFmtId="165" fontId="1" fillId="4" borderId="15" xfId="0" applyNumberFormat="1" applyFont="1" applyFill="1" applyBorder="1" applyAlignment="1" applyProtection="1">
      <alignment wrapText="1"/>
      <protection locked="0"/>
    </xf>
    <xf numFmtId="165" fontId="1" fillId="5" borderId="15" xfId="0" applyNumberFormat="1" applyFont="1" applyFill="1" applyBorder="1" applyAlignment="1" applyProtection="1">
      <alignment wrapText="1"/>
      <protection locked="0"/>
    </xf>
    <xf numFmtId="165" fontId="1" fillId="5" borderId="19" xfId="0" applyNumberFormat="1" applyFont="1" applyFill="1" applyBorder="1" applyAlignment="1" applyProtection="1">
      <alignment wrapText="1"/>
      <protection locked="0"/>
    </xf>
    <xf numFmtId="0" fontId="16" fillId="2" borderId="9" xfId="0" applyFont="1" applyFill="1" applyBorder="1" applyAlignment="1">
      <alignment horizontal="left" wrapText="1"/>
    </xf>
    <xf numFmtId="0" fontId="16" fillId="2" borderId="26" xfId="0" applyFont="1" applyFill="1" applyBorder="1" applyAlignment="1">
      <alignment horizontal="left" vertical="center" wrapText="1"/>
    </xf>
    <xf numFmtId="3" fontId="1" fillId="4" borderId="13" xfId="0" applyNumberFormat="1" applyFont="1" applyFill="1" applyBorder="1" applyAlignment="1" applyProtection="1">
      <alignment wrapText="1"/>
      <protection locked="0"/>
    </xf>
    <xf numFmtId="3" fontId="1" fillId="5" borderId="13" xfId="0" applyNumberFormat="1" applyFont="1" applyFill="1" applyBorder="1" applyAlignment="1" applyProtection="1">
      <alignment wrapText="1"/>
      <protection locked="0"/>
    </xf>
    <xf numFmtId="3" fontId="1" fillId="5" borderId="14" xfId="0" applyNumberFormat="1" applyFont="1" applyFill="1" applyBorder="1" applyAlignment="1" applyProtection="1">
      <alignment wrapText="1"/>
      <protection locked="0"/>
    </xf>
    <xf numFmtId="0" fontId="23" fillId="2" borderId="28"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1" fillId="2" borderId="9" xfId="0" applyFont="1" applyFill="1" applyBorder="1" applyAlignment="1">
      <alignment wrapText="1"/>
    </xf>
    <xf numFmtId="38" fontId="15" fillId="2" borderId="10" xfId="0" applyNumberFormat="1" applyFont="1" applyFill="1" applyBorder="1" applyAlignment="1">
      <alignment wrapText="1"/>
    </xf>
    <xf numFmtId="0" fontId="16" fillId="0" borderId="9" xfId="0" applyFont="1" applyBorder="1" applyAlignment="1">
      <alignment wrapText="1"/>
    </xf>
    <xf numFmtId="0" fontId="16" fillId="0" borderId="27" xfId="0" applyFont="1" applyBorder="1" applyAlignment="1">
      <alignment wrapText="1"/>
    </xf>
    <xf numFmtId="38" fontId="21" fillId="2" borderId="0" xfId="0" applyNumberFormat="1" applyFont="1" applyFill="1" applyAlignment="1">
      <alignment wrapText="1"/>
    </xf>
    <xf numFmtId="0" fontId="11" fillId="0" borderId="0" xfId="0" applyFont="1" applyAlignment="1">
      <alignment wrapText="1"/>
    </xf>
    <xf numFmtId="0" fontId="11" fillId="0" borderId="0" xfId="0" applyFont="1" applyAlignment="1">
      <alignment horizontal="center" wrapText="1"/>
    </xf>
    <xf numFmtId="0" fontId="12" fillId="0" borderId="0" xfId="0" applyFont="1" applyAlignment="1">
      <alignment wrapText="1"/>
    </xf>
    <xf numFmtId="0" fontId="14" fillId="0" borderId="0" xfId="0" applyFont="1" applyAlignment="1">
      <alignment horizontal="center" vertical="center" wrapText="1"/>
    </xf>
    <xf numFmtId="0" fontId="19" fillId="0" borderId="0" xfId="0" applyFont="1" applyAlignment="1">
      <alignment vertical="center" wrapText="1"/>
    </xf>
    <xf numFmtId="38" fontId="0" fillId="0" borderId="0" xfId="0" applyNumberFormat="1" applyAlignment="1">
      <alignment wrapText="1"/>
    </xf>
    <xf numFmtId="38" fontId="15" fillId="0" borderId="0" xfId="0" applyNumberFormat="1" applyFont="1" applyAlignment="1">
      <alignment wrapText="1"/>
    </xf>
    <xf numFmtId="38" fontId="21" fillId="0" borderId="0" xfId="0" applyNumberFormat="1" applyFont="1" applyAlignment="1">
      <alignment wrapText="1"/>
    </xf>
    <xf numFmtId="38" fontId="0" fillId="0" borderId="0" xfId="0" applyNumberFormat="1" applyAlignment="1" applyProtection="1">
      <alignment wrapText="1"/>
      <protection locked="0"/>
    </xf>
    <xf numFmtId="38" fontId="0" fillId="0" borderId="0" xfId="0" applyNumberFormat="1" applyAlignment="1" applyProtection="1">
      <alignment horizontal="center" wrapText="1"/>
      <protection locked="0"/>
    </xf>
    <xf numFmtId="165" fontId="1" fillId="0" borderId="0" xfId="0" applyNumberFormat="1" applyFont="1" applyAlignment="1" applyProtection="1">
      <alignment wrapText="1"/>
      <protection locked="0"/>
    </xf>
    <xf numFmtId="3" fontId="1" fillId="0" borderId="0" xfId="0" applyNumberFormat="1" applyFont="1" applyAlignment="1" applyProtection="1">
      <alignment wrapText="1"/>
      <protection locked="0"/>
    </xf>
    <xf numFmtId="0" fontId="23" fillId="0" borderId="0" xfId="0" applyFont="1" applyAlignment="1">
      <alignment horizontal="left" vertical="center" wrapText="1"/>
    </xf>
    <xf numFmtId="0" fontId="16" fillId="0" borderId="0" xfId="0" applyFont="1" applyAlignment="1">
      <alignment vertical="center" wrapText="1"/>
    </xf>
    <xf numFmtId="0" fontId="22" fillId="0" borderId="0" xfId="0" applyFont="1" applyAlignment="1" applyProtection="1">
      <alignment vertical="top" wrapText="1"/>
      <protection locked="0"/>
    </xf>
    <xf numFmtId="0" fontId="16" fillId="2" borderId="0" xfId="0" applyFont="1" applyFill="1" applyAlignment="1">
      <alignment horizontal="center" wrapText="1"/>
    </xf>
    <xf numFmtId="0" fontId="1" fillId="2" borderId="0" xfId="0" applyFont="1" applyFill="1" applyAlignment="1">
      <alignment horizontal="center" wrapText="1"/>
    </xf>
    <xf numFmtId="0" fontId="4" fillId="2" borderId="0" xfId="0" applyFont="1" applyFill="1" applyAlignment="1">
      <alignment wrapText="1"/>
    </xf>
    <xf numFmtId="0" fontId="16" fillId="0" borderId="6" xfId="0" applyFont="1" applyBorder="1" applyAlignment="1">
      <alignment horizontal="left"/>
    </xf>
    <xf numFmtId="0" fontId="23" fillId="2" borderId="30"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8" fillId="2" borderId="9" xfId="0" applyFont="1" applyFill="1" applyBorder="1" applyAlignment="1">
      <alignment wrapText="1"/>
    </xf>
    <xf numFmtId="3" fontId="28" fillId="6" borderId="13" xfId="0" applyNumberFormat="1" applyFont="1" applyFill="1" applyBorder="1" applyAlignment="1">
      <alignment wrapText="1"/>
    </xf>
    <xf numFmtId="0" fontId="28" fillId="8" borderId="15" xfId="0" applyFont="1" applyFill="1" applyBorder="1" applyAlignment="1">
      <alignment horizontal="center" wrapText="1"/>
    </xf>
    <xf numFmtId="3" fontId="28" fillId="6" borderId="14" xfId="0" applyNumberFormat="1" applyFont="1" applyFill="1" applyBorder="1" applyAlignment="1">
      <alignment wrapText="1"/>
    </xf>
    <xf numFmtId="0" fontId="28" fillId="8" borderId="17" xfId="0" applyFont="1" applyFill="1" applyBorder="1" applyAlignment="1">
      <alignment horizontal="center" wrapText="1"/>
    </xf>
    <xf numFmtId="0" fontId="28" fillId="8" borderId="20" xfId="0" applyFont="1" applyFill="1" applyBorder="1" applyAlignment="1">
      <alignment horizontal="center" wrapText="1"/>
    </xf>
    <xf numFmtId="0" fontId="28" fillId="2" borderId="10" xfId="0" applyFont="1" applyFill="1" applyBorder="1" applyAlignment="1">
      <alignment horizontal="center" wrapText="1"/>
    </xf>
    <xf numFmtId="0" fontId="29" fillId="2" borderId="9" xfId="0" applyFont="1" applyFill="1" applyBorder="1" applyAlignment="1">
      <alignment wrapText="1"/>
    </xf>
    <xf numFmtId="38" fontId="28" fillId="4" borderId="13" xfId="0" applyNumberFormat="1" applyFont="1" applyFill="1" applyBorder="1" applyAlignment="1" applyProtection="1">
      <alignment wrapText="1"/>
      <protection locked="0"/>
    </xf>
    <xf numFmtId="38" fontId="28" fillId="5" borderId="13" xfId="0" applyNumberFormat="1" applyFont="1" applyFill="1" applyBorder="1" applyAlignment="1" applyProtection="1">
      <alignment wrapText="1"/>
      <protection locked="0"/>
    </xf>
    <xf numFmtId="38" fontId="28" fillId="5" borderId="14" xfId="0" applyNumberFormat="1" applyFont="1" applyFill="1" applyBorder="1" applyAlignment="1" applyProtection="1">
      <alignment wrapText="1"/>
      <protection locked="0"/>
    </xf>
    <xf numFmtId="0" fontId="30" fillId="2" borderId="9" xfId="0" applyFont="1" applyFill="1" applyBorder="1" applyAlignment="1">
      <alignment wrapText="1"/>
    </xf>
    <xf numFmtId="39" fontId="28" fillId="6" borderId="13" xfId="0" applyNumberFormat="1" applyFont="1" applyFill="1" applyBorder="1" applyAlignment="1">
      <alignment wrapText="1"/>
    </xf>
    <xf numFmtId="39" fontId="28" fillId="6" borderId="14" xfId="0" applyNumberFormat="1" applyFont="1" applyFill="1" applyBorder="1" applyAlignment="1">
      <alignment wrapText="1"/>
    </xf>
    <xf numFmtId="38" fontId="28" fillId="6" borderId="13" xfId="0" applyNumberFormat="1" applyFont="1" applyFill="1" applyBorder="1" applyAlignment="1">
      <alignment wrapText="1"/>
    </xf>
    <xf numFmtId="38" fontId="28" fillId="6" borderId="14" xfId="0" applyNumberFormat="1" applyFont="1" applyFill="1" applyBorder="1" applyAlignment="1">
      <alignment wrapText="1"/>
    </xf>
    <xf numFmtId="37" fontId="28" fillId="6" borderId="13" xfId="0" applyNumberFormat="1" applyFont="1" applyFill="1" applyBorder="1" applyAlignment="1">
      <alignment wrapText="1"/>
    </xf>
    <xf numFmtId="37" fontId="28" fillId="6" borderId="14" xfId="0" applyNumberFormat="1" applyFont="1" applyFill="1" applyBorder="1" applyAlignment="1">
      <alignment wrapText="1"/>
    </xf>
    <xf numFmtId="0" fontId="28" fillId="2" borderId="9" xfId="0" applyFont="1" applyFill="1" applyBorder="1"/>
    <xf numFmtId="0" fontId="28" fillId="2" borderId="10" xfId="0" applyFont="1" applyFill="1" applyBorder="1" applyAlignment="1">
      <alignment horizontal="center"/>
    </xf>
    <xf numFmtId="37" fontId="28" fillId="4" borderId="13" xfId="0" applyNumberFormat="1" applyFont="1" applyFill="1" applyBorder="1" applyAlignment="1" applyProtection="1">
      <alignment wrapText="1"/>
      <protection locked="0"/>
    </xf>
    <xf numFmtId="37" fontId="28" fillId="5" borderId="13" xfId="0" applyNumberFormat="1" applyFont="1" applyFill="1" applyBorder="1" applyAlignment="1" applyProtection="1">
      <alignment wrapText="1"/>
      <protection locked="0"/>
    </xf>
    <xf numFmtId="37" fontId="28" fillId="5" borderId="14" xfId="0" applyNumberFormat="1" applyFont="1" applyFill="1" applyBorder="1" applyAlignment="1" applyProtection="1">
      <alignment wrapText="1"/>
      <protection locked="0"/>
    </xf>
    <xf numFmtId="9" fontId="31" fillId="6" borderId="13" xfId="0" applyNumberFormat="1" applyFont="1" applyFill="1" applyBorder="1" applyAlignment="1">
      <alignment wrapText="1"/>
    </xf>
    <xf numFmtId="9" fontId="31" fillId="6" borderId="14" xfId="0" applyNumberFormat="1" applyFont="1" applyFill="1" applyBorder="1" applyAlignment="1">
      <alignment wrapText="1"/>
    </xf>
    <xf numFmtId="0" fontId="12" fillId="2" borderId="27" xfId="0" applyFont="1" applyFill="1" applyBorder="1" applyAlignment="1">
      <alignment wrapText="1"/>
    </xf>
    <xf numFmtId="0" fontId="12" fillId="2" borderId="28" xfId="0" applyFont="1" applyFill="1" applyBorder="1" applyAlignment="1">
      <alignment wrapText="1"/>
    </xf>
    <xf numFmtId="0" fontId="12" fillId="2" borderId="29" xfId="0" applyFont="1" applyFill="1" applyBorder="1" applyAlignment="1">
      <alignment wrapText="1"/>
    </xf>
    <xf numFmtId="0" fontId="16" fillId="2" borderId="30" xfId="0" applyFont="1" applyFill="1" applyBorder="1" applyAlignment="1">
      <alignment horizontal="left"/>
    </xf>
    <xf numFmtId="0" fontId="16" fillId="2" borderId="7" xfId="0" applyFont="1" applyFill="1" applyBorder="1" applyAlignment="1">
      <alignment horizontal="left"/>
    </xf>
    <xf numFmtId="0" fontId="28" fillId="0" borderId="9" xfId="0" applyFont="1" applyBorder="1" applyAlignment="1">
      <alignment wrapText="1"/>
    </xf>
    <xf numFmtId="0" fontId="16" fillId="2" borderId="5" xfId="0" applyFont="1" applyFill="1" applyBorder="1" applyAlignment="1">
      <alignment horizontal="center" vertical="center" wrapText="1"/>
    </xf>
    <xf numFmtId="0" fontId="32" fillId="2" borderId="9" xfId="0" applyFont="1" applyFill="1" applyBorder="1"/>
    <xf numFmtId="0" fontId="28" fillId="2" borderId="0" xfId="0" applyFont="1" applyFill="1" applyAlignment="1">
      <alignment wrapText="1"/>
    </xf>
    <xf numFmtId="0" fontId="28" fillId="2" borderId="10" xfId="0" applyFont="1" applyFill="1" applyBorder="1" applyAlignment="1">
      <alignment wrapText="1"/>
    </xf>
    <xf numFmtId="9" fontId="28" fillId="7" borderId="33" xfId="0" applyNumberFormat="1" applyFont="1" applyFill="1" applyBorder="1" applyAlignment="1" applyProtection="1">
      <alignment wrapText="1"/>
      <protection locked="0"/>
    </xf>
    <xf numFmtId="166" fontId="28" fillId="6" borderId="13" xfId="0" applyNumberFormat="1" applyFont="1" applyFill="1" applyBorder="1" applyAlignment="1">
      <alignment wrapText="1"/>
    </xf>
    <xf numFmtId="166" fontId="28" fillId="6" borderId="14" xfId="0" applyNumberFormat="1" applyFont="1" applyFill="1" applyBorder="1" applyAlignment="1">
      <alignment wrapText="1"/>
    </xf>
    <xf numFmtId="9" fontId="28" fillId="2" borderId="9" xfId="0" applyNumberFormat="1" applyFont="1" applyFill="1" applyBorder="1" applyAlignment="1" applyProtection="1">
      <alignment wrapText="1"/>
      <protection locked="0"/>
    </xf>
    <xf numFmtId="166" fontId="28" fillId="2" borderId="0" xfId="0" applyNumberFormat="1" applyFont="1" applyFill="1" applyAlignment="1">
      <alignment wrapText="1"/>
    </xf>
    <xf numFmtId="166" fontId="28" fillId="2" borderId="10" xfId="0" applyNumberFormat="1" applyFont="1" applyFill="1" applyBorder="1" applyAlignment="1">
      <alignment wrapText="1"/>
    </xf>
    <xf numFmtId="9" fontId="32" fillId="2" borderId="9" xfId="0" applyNumberFormat="1" applyFont="1" applyFill="1" applyBorder="1"/>
    <xf numFmtId="0" fontId="28" fillId="2" borderId="11" xfId="0" applyFont="1" applyFill="1" applyBorder="1" applyAlignment="1">
      <alignment wrapText="1"/>
    </xf>
    <xf numFmtId="0" fontId="28" fillId="2" borderId="12" xfId="0" applyFont="1" applyFill="1" applyBorder="1" applyAlignment="1">
      <alignment wrapText="1"/>
    </xf>
    <xf numFmtId="9" fontId="28" fillId="2" borderId="34" xfId="0" applyNumberFormat="1" applyFont="1" applyFill="1" applyBorder="1" applyAlignment="1">
      <alignment horizontal="center" wrapText="1"/>
    </xf>
    <xf numFmtId="9" fontId="28" fillId="2" borderId="21" xfId="0" applyNumberFormat="1" applyFont="1" applyFill="1" applyBorder="1" applyAlignment="1">
      <alignment horizontal="center" wrapText="1"/>
    </xf>
    <xf numFmtId="9" fontId="28" fillId="2" borderId="22" xfId="0" applyNumberFormat="1" applyFont="1" applyFill="1" applyBorder="1" applyAlignment="1">
      <alignment horizontal="center" wrapText="1"/>
    </xf>
    <xf numFmtId="9" fontId="28" fillId="0" borderId="33" xfId="0" applyNumberFormat="1" applyFont="1" applyBorder="1" applyAlignment="1">
      <alignment wrapText="1"/>
    </xf>
    <xf numFmtId="0" fontId="32" fillId="0" borderId="9" xfId="0" applyFont="1" applyBorder="1"/>
    <xf numFmtId="38" fontId="31" fillId="8" borderId="13" xfId="0" applyNumberFormat="1" applyFont="1" applyFill="1" applyBorder="1" applyAlignment="1">
      <alignment wrapText="1"/>
    </xf>
    <xf numFmtId="0" fontId="17" fillId="9" borderId="5" xfId="0" applyFont="1" applyFill="1" applyBorder="1" applyAlignment="1">
      <alignment horizontal="center" vertical="center" wrapText="1"/>
    </xf>
    <xf numFmtId="0" fontId="17" fillId="9" borderId="5" xfId="0" applyFont="1" applyFill="1" applyBorder="1" applyAlignment="1">
      <alignment horizontal="center" wrapText="1"/>
    </xf>
    <xf numFmtId="38" fontId="0" fillId="9" borderId="13" xfId="0" applyNumberFormat="1" applyFill="1" applyBorder="1" applyAlignment="1" applyProtection="1">
      <alignment wrapText="1"/>
      <protection locked="0"/>
    </xf>
    <xf numFmtId="38" fontId="15" fillId="9" borderId="13" xfId="0" applyNumberFormat="1" applyFont="1" applyFill="1" applyBorder="1" applyAlignment="1">
      <alignment wrapText="1"/>
    </xf>
    <xf numFmtId="38" fontId="15" fillId="4" borderId="13" xfId="0" applyNumberFormat="1" applyFont="1" applyFill="1" applyBorder="1" applyAlignment="1">
      <alignment wrapText="1"/>
    </xf>
    <xf numFmtId="0" fontId="19" fillId="9" borderId="5" xfId="0" applyFont="1" applyFill="1" applyBorder="1" applyAlignment="1">
      <alignment horizontal="center" vertical="center" wrapText="1"/>
    </xf>
    <xf numFmtId="0" fontId="19" fillId="9" borderId="5" xfId="0" applyFont="1" applyFill="1" applyBorder="1" applyAlignment="1">
      <alignment horizontal="center" wrapText="1"/>
    </xf>
    <xf numFmtId="38" fontId="21" fillId="9" borderId="13" xfId="0" applyNumberFormat="1" applyFont="1" applyFill="1" applyBorder="1" applyAlignment="1">
      <alignment wrapText="1"/>
    </xf>
    <xf numFmtId="38" fontId="0" fillId="9" borderId="15" xfId="0" applyNumberFormat="1" applyFill="1" applyBorder="1" applyAlignment="1" applyProtection="1">
      <alignment wrapText="1"/>
      <protection locked="0"/>
    </xf>
    <xf numFmtId="38" fontId="0" fillId="9" borderId="20" xfId="0" applyNumberFormat="1" applyFill="1" applyBorder="1" applyAlignment="1" applyProtection="1">
      <alignment wrapText="1"/>
      <protection locked="0"/>
    </xf>
    <xf numFmtId="165" fontId="1" fillId="9" borderId="15" xfId="0" applyNumberFormat="1" applyFont="1" applyFill="1" applyBorder="1" applyAlignment="1" applyProtection="1">
      <alignment wrapText="1"/>
      <protection locked="0"/>
    </xf>
    <xf numFmtId="3" fontId="1" fillId="9" borderId="13" xfId="0" applyNumberFormat="1" applyFont="1" applyFill="1" applyBorder="1" applyAlignment="1" applyProtection="1">
      <alignment wrapText="1"/>
      <protection locked="0"/>
    </xf>
    <xf numFmtId="38" fontId="21" fillId="4" borderId="13" xfId="0" applyNumberFormat="1" applyFont="1" applyFill="1" applyBorder="1" applyAlignment="1">
      <alignment wrapText="1"/>
    </xf>
    <xf numFmtId="38" fontId="15" fillId="10" borderId="13" xfId="0" applyNumberFormat="1" applyFont="1" applyFill="1" applyBorder="1" applyAlignment="1">
      <alignment wrapText="1"/>
    </xf>
    <xf numFmtId="38" fontId="15" fillId="10" borderId="14" xfId="0" applyNumberFormat="1" applyFont="1" applyFill="1" applyBorder="1" applyAlignment="1">
      <alignment wrapText="1"/>
    </xf>
    <xf numFmtId="3" fontId="1" fillId="9" borderId="13" xfId="0" applyNumberFormat="1" applyFont="1" applyFill="1" applyBorder="1" applyAlignment="1">
      <alignment wrapText="1"/>
    </xf>
    <xf numFmtId="38" fontId="15" fillId="10" borderId="31" xfId="0" applyNumberFormat="1" applyFont="1" applyFill="1" applyBorder="1" applyAlignment="1">
      <alignment wrapText="1"/>
    </xf>
    <xf numFmtId="38" fontId="15" fillId="10" borderId="32" xfId="0" applyNumberFormat="1" applyFont="1" applyFill="1" applyBorder="1" applyAlignment="1">
      <alignment wrapText="1"/>
    </xf>
    <xf numFmtId="38" fontId="28" fillId="9" borderId="13" xfId="0" applyNumberFormat="1" applyFont="1" applyFill="1" applyBorder="1" applyAlignment="1" applyProtection="1">
      <alignment wrapText="1"/>
      <protection locked="0"/>
    </xf>
    <xf numFmtId="37" fontId="28" fillId="9" borderId="13" xfId="0" applyNumberFormat="1" applyFont="1" applyFill="1" applyBorder="1" applyAlignment="1" applyProtection="1">
      <alignment wrapText="1"/>
      <protection locked="0"/>
    </xf>
    <xf numFmtId="0" fontId="28" fillId="2" borderId="0" xfId="0" applyFont="1" applyFill="1" applyAlignment="1">
      <alignment horizontal="center" wrapText="1"/>
    </xf>
    <xf numFmtId="0" fontId="28" fillId="2" borderId="0" xfId="0" applyFont="1" applyFill="1" applyAlignment="1">
      <alignment horizontal="center"/>
    </xf>
    <xf numFmtId="0" fontId="3" fillId="2" borderId="0" xfId="0" applyFont="1" applyFill="1" applyAlignment="1">
      <alignment horizontal="left" vertical="top" wrapText="1"/>
    </xf>
    <xf numFmtId="0" fontId="10" fillId="2" borderId="0" xfId="0" applyFont="1" applyFill="1" applyAlignment="1">
      <alignment horizontal="left" vertical="top" wrapText="1"/>
    </xf>
    <xf numFmtId="0" fontId="9" fillId="2" borderId="0" xfId="0" applyFont="1" applyFill="1" applyAlignment="1">
      <alignment horizontal="left" vertical="top" wrapText="1"/>
    </xf>
    <xf numFmtId="0" fontId="2" fillId="2" borderId="0" xfId="1" applyFill="1" applyAlignment="1">
      <alignment horizontal="left" vertical="top" wrapText="1"/>
    </xf>
    <xf numFmtId="0" fontId="11" fillId="3" borderId="1" xfId="0" applyFont="1" applyFill="1" applyBorder="1" applyAlignment="1">
      <alignment horizontal="center" wrapText="1"/>
    </xf>
    <xf numFmtId="0" fontId="11" fillId="3" borderId="2" xfId="0" applyFont="1" applyFill="1" applyBorder="1" applyAlignment="1">
      <alignment horizontal="center" wrapText="1"/>
    </xf>
    <xf numFmtId="0" fontId="11" fillId="3" borderId="3" xfId="0" applyFont="1" applyFill="1" applyBorder="1" applyAlignment="1">
      <alignment horizontal="center" wrapText="1"/>
    </xf>
    <xf numFmtId="0" fontId="14" fillId="9" borderId="1"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3" fillId="2" borderId="6"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7" fillId="4" borderId="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2" fillId="2" borderId="27" xfId="0" applyFont="1" applyFill="1" applyBorder="1" applyAlignment="1">
      <alignment horizontal="left" vertical="center" wrapText="1"/>
    </xf>
    <xf numFmtId="0" fontId="22" fillId="2" borderId="28"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6" fillId="5" borderId="6" xfId="0" applyFont="1" applyFill="1" applyBorder="1" applyAlignment="1">
      <alignment horizontal="left" vertical="center" wrapText="1"/>
    </xf>
    <xf numFmtId="0" fontId="16" fillId="5" borderId="30"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4" fillId="5" borderId="9" xfId="0" applyFont="1" applyFill="1" applyBorder="1" applyAlignment="1" applyProtection="1">
      <alignment horizontal="left" vertical="top" wrapText="1"/>
      <protection locked="0"/>
    </xf>
    <xf numFmtId="0" fontId="24" fillId="5" borderId="0" xfId="0" applyFont="1" applyFill="1" applyAlignment="1" applyProtection="1">
      <alignment horizontal="left" vertical="top" wrapText="1"/>
      <protection locked="0"/>
    </xf>
    <xf numFmtId="0" fontId="24" fillId="5" borderId="10" xfId="0" applyFont="1" applyFill="1" applyBorder="1" applyAlignment="1" applyProtection="1">
      <alignment horizontal="left" vertical="top" wrapText="1"/>
      <protection locked="0"/>
    </xf>
    <xf numFmtId="0" fontId="24" fillId="5" borderId="27" xfId="0" applyFont="1" applyFill="1" applyBorder="1" applyAlignment="1" applyProtection="1">
      <alignment horizontal="left" vertical="top" wrapText="1"/>
      <protection locked="0"/>
    </xf>
    <xf numFmtId="0" fontId="24" fillId="5" borderId="28" xfId="0" applyFont="1" applyFill="1" applyBorder="1" applyAlignment="1" applyProtection="1">
      <alignment horizontal="left" vertical="top" wrapText="1"/>
      <protection locked="0"/>
    </xf>
    <xf numFmtId="0" fontId="24" fillId="5" borderId="29" xfId="0" applyFont="1" applyFill="1" applyBorder="1" applyAlignment="1" applyProtection="1">
      <alignment horizontal="left" vertical="top" wrapText="1"/>
      <protection locked="0"/>
    </xf>
    <xf numFmtId="0" fontId="32" fillId="2" borderId="9" xfId="0" applyFont="1" applyFill="1" applyBorder="1" applyAlignment="1">
      <alignment horizontal="left" vertical="top" wrapText="1"/>
    </xf>
    <xf numFmtId="0" fontId="32" fillId="2" borderId="0" xfId="0" applyFont="1" applyFill="1" applyAlignment="1">
      <alignment horizontal="left" vertical="top" wrapText="1"/>
    </xf>
    <xf numFmtId="0" fontId="32" fillId="2" borderId="10" xfId="0" applyFont="1" applyFill="1" applyBorder="1" applyAlignment="1">
      <alignment horizontal="left" vertical="top" wrapText="1"/>
    </xf>
    <xf numFmtId="0" fontId="16" fillId="0" borderId="6" xfId="0" applyFont="1" applyBorder="1" applyAlignment="1">
      <alignment horizontal="left"/>
    </xf>
    <xf numFmtId="0" fontId="16" fillId="0" borderId="30" xfId="0" applyFont="1" applyBorder="1" applyAlignment="1">
      <alignment horizontal="left"/>
    </xf>
    <xf numFmtId="0" fontId="27" fillId="2" borderId="9"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0" xfId="0" applyFont="1" applyFill="1" applyBorder="1" applyAlignment="1">
      <alignment horizontal="left" vertical="center" wrapText="1"/>
    </xf>
    <xf numFmtId="0" fontId="28" fillId="2" borderId="9" xfId="0" applyFont="1" applyFill="1" applyBorder="1" applyAlignment="1">
      <alignment horizontal="left" wrapText="1"/>
    </xf>
    <xf numFmtId="0" fontId="28" fillId="2" borderId="26"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ustin.Saggus@scra.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91E4-E64C-4558-AA33-3CB3E7CABDEC}">
  <dimension ref="A1:Q21"/>
  <sheetViews>
    <sheetView showGridLines="0" workbookViewId="0">
      <selection activeCell="M21" sqref="M21"/>
    </sheetView>
  </sheetViews>
  <sheetFormatPr defaultRowHeight="15"/>
  <sheetData>
    <row r="1" spans="1:17" ht="15.75">
      <c r="A1" s="171" t="s">
        <v>0</v>
      </c>
      <c r="B1" s="171"/>
      <c r="C1" s="171"/>
      <c r="D1" s="171"/>
      <c r="E1" s="171"/>
      <c r="F1" s="171"/>
      <c r="G1" s="171"/>
      <c r="H1" s="171"/>
      <c r="I1" s="171"/>
      <c r="J1" s="171"/>
      <c r="K1" s="171"/>
      <c r="L1" s="171"/>
      <c r="M1" s="171"/>
      <c r="N1" s="171"/>
      <c r="O1" s="171"/>
      <c r="P1" s="2"/>
      <c r="Q1" s="2"/>
    </row>
    <row r="2" spans="1:17" ht="15.75">
      <c r="A2" s="171"/>
      <c r="B2" s="171"/>
      <c r="C2" s="171"/>
      <c r="D2" s="171"/>
      <c r="E2" s="171"/>
      <c r="F2" s="171"/>
      <c r="G2" s="171"/>
      <c r="H2" s="171"/>
      <c r="I2" s="171"/>
      <c r="J2" s="171"/>
      <c r="K2" s="171"/>
      <c r="L2" s="171"/>
      <c r="M2" s="171"/>
      <c r="N2" s="171"/>
      <c r="O2" s="171"/>
      <c r="P2" s="2"/>
      <c r="Q2" s="2"/>
    </row>
    <row r="3" spans="1:17" ht="20.25" customHeight="1">
      <c r="A3" s="171"/>
      <c r="B3" s="171"/>
      <c r="C3" s="171"/>
      <c r="D3" s="171"/>
      <c r="E3" s="171"/>
      <c r="F3" s="171"/>
      <c r="G3" s="171"/>
      <c r="H3" s="171"/>
      <c r="I3" s="171"/>
      <c r="J3" s="171"/>
      <c r="K3" s="171"/>
      <c r="L3" s="171"/>
      <c r="M3" s="171"/>
      <c r="N3" s="171"/>
      <c r="O3" s="171"/>
      <c r="P3" s="2"/>
      <c r="Q3" s="2"/>
    </row>
    <row r="4" spans="1:17" ht="17.25">
      <c r="A4" s="3"/>
      <c r="B4" s="171" t="s">
        <v>1</v>
      </c>
      <c r="C4" s="171"/>
      <c r="D4" s="171"/>
      <c r="E4" s="171"/>
      <c r="F4" s="171"/>
      <c r="G4" s="171"/>
      <c r="H4" s="171"/>
      <c r="I4" s="171"/>
      <c r="J4" s="171"/>
      <c r="K4" s="171"/>
      <c r="L4" s="171"/>
      <c r="M4" s="171"/>
      <c r="N4" s="171"/>
      <c r="O4" s="171"/>
      <c r="P4" s="2"/>
      <c r="Q4" s="2"/>
    </row>
    <row r="5" spans="1:17" ht="17.25">
      <c r="A5" s="3"/>
      <c r="B5" s="171" t="s">
        <v>2</v>
      </c>
      <c r="C5" s="171"/>
      <c r="D5" s="171"/>
      <c r="E5" s="171"/>
      <c r="F5" s="171"/>
      <c r="G5" s="171"/>
      <c r="H5" s="171"/>
      <c r="I5" s="171"/>
      <c r="J5" s="171"/>
      <c r="K5" s="171"/>
      <c r="L5" s="171"/>
      <c r="M5" s="171"/>
      <c r="N5" s="171"/>
      <c r="O5" s="171"/>
      <c r="P5" s="171"/>
      <c r="Q5" s="171"/>
    </row>
    <row r="6" spans="1:17" ht="17.25">
      <c r="A6" s="3"/>
      <c r="B6" s="171" t="s">
        <v>3</v>
      </c>
      <c r="C6" s="171"/>
      <c r="D6" s="171"/>
      <c r="E6" s="171"/>
      <c r="F6" s="171"/>
      <c r="G6" s="171"/>
      <c r="H6" s="171"/>
      <c r="I6" s="171"/>
      <c r="J6" s="171"/>
      <c r="K6" s="171"/>
      <c r="L6" s="171"/>
      <c r="M6" s="171"/>
      <c r="N6" s="171"/>
      <c r="O6" s="171"/>
      <c r="P6" s="171"/>
      <c r="Q6" s="171"/>
    </row>
    <row r="7" spans="1:17" ht="17.25">
      <c r="A7" s="2"/>
      <c r="B7" s="171" t="s">
        <v>4</v>
      </c>
      <c r="C7" s="171"/>
      <c r="D7" s="171"/>
      <c r="E7" s="171"/>
      <c r="F7" s="171"/>
      <c r="G7" s="171"/>
      <c r="H7" s="171"/>
      <c r="I7" s="171"/>
      <c r="J7" s="171"/>
      <c r="K7" s="171"/>
      <c r="L7" s="171"/>
      <c r="M7" s="171"/>
      <c r="N7" s="171"/>
      <c r="O7" s="171"/>
      <c r="P7" s="2"/>
      <c r="Q7" s="2"/>
    </row>
    <row r="8" spans="1:17" ht="17.25">
      <c r="A8" s="2"/>
      <c r="B8" s="171" t="s">
        <v>5</v>
      </c>
      <c r="C8" s="171"/>
      <c r="D8" s="171"/>
      <c r="E8" s="171"/>
      <c r="F8" s="171"/>
      <c r="G8" s="171"/>
      <c r="H8" s="171"/>
      <c r="I8" s="171"/>
      <c r="J8" s="171"/>
      <c r="K8" s="171"/>
      <c r="L8" s="171"/>
      <c r="M8" s="171"/>
      <c r="N8" s="171"/>
      <c r="O8" s="171"/>
      <c r="P8" s="2"/>
      <c r="Q8" s="2"/>
    </row>
    <row r="9" spans="1:17" ht="17.25">
      <c r="A9" s="2"/>
      <c r="B9" s="171" t="s">
        <v>6</v>
      </c>
      <c r="C9" s="171"/>
      <c r="D9" s="171"/>
      <c r="E9" s="171"/>
      <c r="F9" s="171"/>
      <c r="G9" s="171"/>
      <c r="H9" s="171"/>
      <c r="I9" s="171"/>
      <c r="J9" s="171"/>
      <c r="K9" s="171"/>
      <c r="L9" s="171"/>
      <c r="M9" s="171"/>
      <c r="N9" s="171"/>
      <c r="O9" s="171"/>
      <c r="P9" s="2"/>
      <c r="Q9" s="2"/>
    </row>
    <row r="10" spans="1:17" ht="15.75">
      <c r="A10" s="2"/>
      <c r="B10" s="2"/>
      <c r="C10" s="2"/>
      <c r="D10" s="2"/>
      <c r="E10" s="2"/>
      <c r="F10" s="2"/>
      <c r="G10" s="2"/>
      <c r="H10" s="2"/>
      <c r="I10" s="2"/>
      <c r="J10" s="2"/>
      <c r="K10" s="2"/>
      <c r="L10" s="2"/>
      <c r="M10" s="2"/>
      <c r="N10" s="2"/>
      <c r="O10" s="2"/>
      <c r="P10" s="2"/>
      <c r="Q10" s="2"/>
    </row>
    <row r="11" spans="1:17" ht="17.25">
      <c r="A11" s="171" t="s">
        <v>7</v>
      </c>
      <c r="B11" s="171"/>
      <c r="C11" s="171"/>
      <c r="D11" s="171"/>
      <c r="E11" s="171"/>
      <c r="F11" s="171"/>
      <c r="G11" s="171"/>
      <c r="H11" s="171"/>
      <c r="I11" s="171"/>
      <c r="J11" s="171"/>
      <c r="K11" s="171"/>
      <c r="L11" s="171"/>
      <c r="M11" s="171"/>
      <c r="N11" s="171"/>
      <c r="O11" s="171"/>
      <c r="P11" s="2"/>
      <c r="Q11" s="2"/>
    </row>
    <row r="12" spans="1:17" ht="17.25">
      <c r="A12" s="1"/>
      <c r="B12" s="1"/>
      <c r="C12" s="1"/>
      <c r="D12" s="1"/>
      <c r="E12" s="1"/>
      <c r="F12" s="1"/>
      <c r="G12" s="1"/>
      <c r="H12" s="1"/>
      <c r="I12" s="1"/>
      <c r="J12" s="1"/>
      <c r="K12" s="1"/>
      <c r="L12" s="1"/>
      <c r="M12" s="1"/>
      <c r="N12" s="1"/>
      <c r="O12" s="1"/>
      <c r="P12" s="2"/>
      <c r="Q12" s="2"/>
    </row>
    <row r="13" spans="1:17" ht="17.25">
      <c r="A13" s="173" t="s">
        <v>8</v>
      </c>
      <c r="B13" s="173"/>
      <c r="C13" s="173"/>
      <c r="D13" s="173"/>
      <c r="E13" s="173"/>
      <c r="F13" s="173"/>
      <c r="G13" s="173"/>
      <c r="H13" s="173"/>
      <c r="I13" s="173"/>
      <c r="J13" s="173"/>
      <c r="K13" s="173"/>
      <c r="L13" s="173"/>
      <c r="M13" s="173"/>
      <c r="N13" s="173"/>
      <c r="O13" s="173"/>
      <c r="P13" s="2"/>
      <c r="Q13" s="2"/>
    </row>
    <row r="14" spans="1:17" ht="17.25">
      <c r="A14" s="173" t="s">
        <v>9</v>
      </c>
      <c r="B14" s="173"/>
      <c r="C14" s="173"/>
      <c r="D14" s="173"/>
      <c r="E14" s="173"/>
      <c r="F14" s="173"/>
      <c r="G14" s="173"/>
      <c r="H14" s="173"/>
      <c r="I14" s="173"/>
      <c r="J14" s="173"/>
      <c r="K14" s="173"/>
      <c r="L14" s="173"/>
      <c r="M14" s="173"/>
      <c r="N14" s="173"/>
      <c r="O14" s="173"/>
      <c r="P14" s="2"/>
      <c r="Q14" s="2"/>
    </row>
    <row r="15" spans="1:17" ht="17.25">
      <c r="A15" s="174" t="s">
        <v>10</v>
      </c>
      <c r="B15" s="173"/>
      <c r="C15" s="173"/>
      <c r="D15" s="173"/>
      <c r="E15" s="173"/>
      <c r="F15" s="173"/>
      <c r="G15" s="173"/>
      <c r="H15" s="173"/>
      <c r="I15" s="173"/>
      <c r="J15" s="173"/>
      <c r="K15" s="173"/>
      <c r="L15" s="173"/>
      <c r="M15" s="173"/>
      <c r="N15" s="173"/>
      <c r="O15" s="173"/>
      <c r="P15" s="2"/>
      <c r="Q15" s="2"/>
    </row>
    <row r="16" spans="1:17" ht="17.25">
      <c r="A16" s="173" t="s">
        <v>11</v>
      </c>
      <c r="B16" s="173"/>
      <c r="C16" s="173"/>
      <c r="D16" s="173"/>
      <c r="E16" s="173"/>
      <c r="F16" s="173"/>
      <c r="G16" s="173"/>
      <c r="H16" s="173"/>
      <c r="I16" s="173"/>
      <c r="J16" s="173"/>
      <c r="K16" s="173"/>
      <c r="L16" s="173"/>
      <c r="M16" s="173"/>
      <c r="N16" s="173"/>
      <c r="O16" s="173"/>
      <c r="P16" s="2"/>
      <c r="Q16" s="2"/>
    </row>
    <row r="17" spans="1:17" ht="17.25">
      <c r="A17" s="3"/>
      <c r="B17" s="171" t="s">
        <v>12</v>
      </c>
      <c r="C17" s="171"/>
      <c r="D17" s="171"/>
      <c r="E17" s="171"/>
      <c r="F17" s="171"/>
      <c r="G17" s="171"/>
      <c r="H17" s="171"/>
      <c r="I17" s="171"/>
      <c r="J17" s="171"/>
      <c r="K17" s="171"/>
      <c r="L17" s="171"/>
      <c r="M17" s="171"/>
      <c r="N17" s="171"/>
      <c r="O17" s="171"/>
      <c r="P17" s="2"/>
      <c r="Q17" s="2"/>
    </row>
    <row r="18" spans="1:17" ht="17.25">
      <c r="A18" s="3"/>
      <c r="B18" s="1"/>
      <c r="C18" s="1"/>
      <c r="D18" s="1"/>
      <c r="E18" s="1"/>
      <c r="F18" s="1"/>
      <c r="G18" s="1"/>
      <c r="H18" s="1"/>
      <c r="I18" s="1"/>
      <c r="J18" s="1"/>
      <c r="K18" s="1"/>
      <c r="L18" s="1"/>
      <c r="M18" s="1"/>
      <c r="N18" s="1"/>
      <c r="O18" s="1"/>
      <c r="P18" s="2"/>
      <c r="Q18" s="2"/>
    </row>
    <row r="19" spans="1:17" ht="17.25">
      <c r="A19" s="3"/>
      <c r="B19" s="1"/>
      <c r="C19" s="1"/>
      <c r="D19" s="1"/>
      <c r="E19" s="1"/>
      <c r="F19" s="1"/>
      <c r="G19" s="1"/>
      <c r="H19" s="1"/>
      <c r="I19" s="1"/>
      <c r="J19" s="1"/>
      <c r="K19" s="1"/>
      <c r="L19" s="1"/>
      <c r="M19" s="1"/>
      <c r="N19" s="1"/>
      <c r="O19" s="1"/>
      <c r="P19" s="2"/>
      <c r="Q19" s="2"/>
    </row>
    <row r="20" spans="1:17" ht="17.25">
      <c r="A20" s="3"/>
      <c r="B20" s="3"/>
      <c r="C20" s="3"/>
      <c r="D20" s="3"/>
      <c r="E20" s="3"/>
      <c r="F20" s="3"/>
      <c r="G20" s="3"/>
      <c r="H20" s="3"/>
      <c r="I20" s="3"/>
      <c r="J20" s="3"/>
      <c r="K20" s="3"/>
      <c r="L20" s="3"/>
      <c r="M20" s="3"/>
      <c r="N20" s="3"/>
      <c r="O20" s="3"/>
      <c r="P20" s="2"/>
      <c r="Q20" s="2"/>
    </row>
    <row r="21" spans="1:17" ht="17.25">
      <c r="A21" s="172" t="s">
        <v>13</v>
      </c>
      <c r="B21" s="172"/>
      <c r="C21" s="172"/>
      <c r="D21" s="172"/>
      <c r="E21" s="172"/>
      <c r="F21" s="172"/>
      <c r="G21" s="172"/>
      <c r="H21" s="172"/>
      <c r="I21" s="172"/>
      <c r="J21" s="172"/>
      <c r="K21" s="3"/>
      <c r="L21" s="3"/>
      <c r="M21" s="3"/>
      <c r="N21" s="3"/>
      <c r="O21" s="3"/>
      <c r="P21" s="2"/>
      <c r="Q21" s="2"/>
    </row>
  </sheetData>
  <mergeCells count="14">
    <mergeCell ref="B17:O17"/>
    <mergeCell ref="A21:J21"/>
    <mergeCell ref="B9:O9"/>
    <mergeCell ref="A11:O11"/>
    <mergeCell ref="A13:O13"/>
    <mergeCell ref="A14:O14"/>
    <mergeCell ref="A15:O15"/>
    <mergeCell ref="A16:O16"/>
    <mergeCell ref="B8:O8"/>
    <mergeCell ref="A1:O3"/>
    <mergeCell ref="B4:O4"/>
    <mergeCell ref="B5:Q5"/>
    <mergeCell ref="B6:Q6"/>
    <mergeCell ref="B7:O7"/>
  </mergeCells>
  <hyperlinks>
    <hyperlink ref="A15" r:id="rId1" xr:uid="{4E57FAC2-24A5-404B-A81A-5859D49E8B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41D2-FD25-4B48-AFAF-F46E935DC1B3}">
  <dimension ref="B1:U33"/>
  <sheetViews>
    <sheetView showGridLines="0" tabSelected="1" zoomScale="124" zoomScaleNormal="124" workbookViewId="0">
      <selection activeCell="L4" sqref="L4:M4"/>
    </sheetView>
  </sheetViews>
  <sheetFormatPr defaultRowHeight="15"/>
  <cols>
    <col min="1" max="1" width="2.7109375" customWidth="1"/>
    <col min="2" max="2" width="44.28515625" bestFit="1" customWidth="1"/>
    <col min="3" max="9" width="12.7109375" customWidth="1"/>
    <col min="10" max="11" width="2.7109375" customWidth="1"/>
    <col min="12" max="12" width="50.42578125" bestFit="1" customWidth="1"/>
    <col min="13" max="20" width="12.7109375" customWidth="1"/>
    <col min="21" max="21" width="16.7109375" customWidth="1"/>
    <col min="22" max="22" width="2.7109375" customWidth="1"/>
  </cols>
  <sheetData>
    <row r="1" spans="2:21" ht="21.75" thickBot="1">
      <c r="B1" s="175" t="s">
        <v>14</v>
      </c>
      <c r="C1" s="176"/>
      <c r="D1" s="176"/>
      <c r="E1" s="176"/>
      <c r="F1" s="176"/>
      <c r="G1" s="176"/>
      <c r="H1" s="176"/>
      <c r="I1" s="177"/>
      <c r="J1" s="4"/>
      <c r="K1" s="5"/>
      <c r="L1" s="175" t="s">
        <v>15</v>
      </c>
      <c r="M1" s="176"/>
      <c r="N1" s="176"/>
      <c r="O1" s="176"/>
      <c r="P1" s="176"/>
      <c r="Q1" s="176"/>
      <c r="R1" s="176"/>
      <c r="S1" s="176"/>
      <c r="T1" s="177"/>
      <c r="U1" s="78"/>
    </row>
    <row r="2" spans="2:21" ht="21">
      <c r="B2" s="4"/>
      <c r="C2" s="4"/>
      <c r="D2" s="4"/>
      <c r="E2" s="4"/>
      <c r="F2" s="4"/>
      <c r="G2" s="4"/>
      <c r="H2" s="4"/>
      <c r="I2" s="4"/>
      <c r="J2" s="4"/>
      <c r="K2" s="5"/>
      <c r="L2" s="4"/>
      <c r="M2" s="4"/>
      <c r="N2" s="4"/>
      <c r="O2" s="4"/>
      <c r="P2" s="4"/>
      <c r="Q2" s="4"/>
      <c r="R2" s="4"/>
      <c r="S2" s="4"/>
      <c r="T2" s="4"/>
      <c r="U2" s="79"/>
    </row>
    <row r="3" spans="2:21" ht="15.75" thickBot="1">
      <c r="B3" s="6"/>
      <c r="C3" s="6"/>
      <c r="D3" s="6"/>
      <c r="E3" s="6"/>
      <c r="F3" s="6"/>
      <c r="G3" s="6"/>
      <c r="H3" s="6"/>
      <c r="I3" s="6"/>
      <c r="J3" s="6"/>
      <c r="K3" s="6"/>
      <c r="L3" s="6"/>
      <c r="M3" s="6"/>
      <c r="N3" s="6"/>
      <c r="O3" s="6"/>
      <c r="P3" s="6"/>
      <c r="Q3" s="6"/>
      <c r="R3" s="6"/>
      <c r="S3" s="5"/>
      <c r="T3" s="5"/>
      <c r="U3" s="80"/>
    </row>
    <row r="4" spans="2:21" ht="19.5" thickBot="1">
      <c r="B4" s="7" t="s">
        <v>16</v>
      </c>
      <c r="C4" s="8">
        <v>2023</v>
      </c>
      <c r="D4" s="9">
        <f>C4+1</f>
        <v>2024</v>
      </c>
      <c r="E4" s="178">
        <f>D4+1</f>
        <v>2025</v>
      </c>
      <c r="F4" s="179"/>
      <c r="G4" s="10">
        <f>E4+1</f>
        <v>2026</v>
      </c>
      <c r="H4" s="10">
        <f>G4+1</f>
        <v>2027</v>
      </c>
      <c r="I4" s="11">
        <f>H4+1</f>
        <v>2028</v>
      </c>
      <c r="J4" s="12"/>
      <c r="K4" s="6"/>
      <c r="L4" s="180" t="str">
        <f t="shared" ref="L4:M4" si="0">$B$4</f>
        <v>COMPANY NAME</v>
      </c>
      <c r="M4" s="181"/>
      <c r="N4" s="8">
        <f>C4</f>
        <v>2023</v>
      </c>
      <c r="O4" s="8">
        <f>D4</f>
        <v>2024</v>
      </c>
      <c r="P4" s="178">
        <f>E4</f>
        <v>2025</v>
      </c>
      <c r="Q4" s="179"/>
      <c r="R4" s="10">
        <f>G4</f>
        <v>2026</v>
      </c>
      <c r="S4" s="10">
        <f>H4</f>
        <v>2027</v>
      </c>
      <c r="T4" s="10">
        <f>I4</f>
        <v>2028</v>
      </c>
      <c r="U4" s="81"/>
    </row>
    <row r="5" spans="2:21" ht="32.25" thickBot="1">
      <c r="B5" s="13" t="s">
        <v>17</v>
      </c>
      <c r="C5" s="182" t="s">
        <v>18</v>
      </c>
      <c r="D5" s="183"/>
      <c r="E5" s="149" t="s">
        <v>19</v>
      </c>
      <c r="F5" s="150" t="s">
        <v>20</v>
      </c>
      <c r="G5" s="184" t="s">
        <v>21</v>
      </c>
      <c r="H5" s="185"/>
      <c r="I5" s="186"/>
      <c r="J5" s="14"/>
      <c r="K5" s="6"/>
      <c r="L5" s="15" t="s">
        <v>22</v>
      </c>
      <c r="M5" s="16"/>
      <c r="N5" s="187" t="s">
        <v>18</v>
      </c>
      <c r="O5" s="188"/>
      <c r="P5" s="154" t="str">
        <f>E5</f>
        <v>Actual (YTD)</v>
      </c>
      <c r="Q5" s="155" t="str">
        <f>F5</f>
        <v>Annual Forecast</v>
      </c>
      <c r="R5" s="191" t="s">
        <v>21</v>
      </c>
      <c r="S5" s="192"/>
      <c r="T5" s="193"/>
      <c r="U5" s="82"/>
    </row>
    <row r="6" spans="2:21" ht="15.75">
      <c r="B6" s="15" t="s">
        <v>23</v>
      </c>
      <c r="C6" s="17"/>
      <c r="D6" s="17"/>
      <c r="E6" s="17"/>
      <c r="F6" s="17"/>
      <c r="G6" s="17"/>
      <c r="H6" s="17"/>
      <c r="I6" s="18"/>
      <c r="J6" s="17"/>
      <c r="K6" s="6"/>
      <c r="L6" s="19"/>
      <c r="M6" s="93"/>
      <c r="N6" s="20"/>
      <c r="O6" s="20"/>
      <c r="P6" s="20"/>
      <c r="Q6" s="20"/>
      <c r="R6" s="20"/>
      <c r="S6" s="20"/>
      <c r="T6" s="21"/>
      <c r="U6" s="83"/>
    </row>
    <row r="7" spans="2:21" ht="15.75">
      <c r="B7" s="22" t="s">
        <v>24</v>
      </c>
      <c r="C7" s="23"/>
      <c r="D7" s="23"/>
      <c r="E7" s="23"/>
      <c r="F7" s="23"/>
      <c r="G7" s="23"/>
      <c r="H7" s="23"/>
      <c r="I7" s="24"/>
      <c r="J7" s="25"/>
      <c r="K7" s="6"/>
      <c r="L7" s="15" t="s">
        <v>25</v>
      </c>
      <c r="M7" s="94"/>
      <c r="N7" s="26">
        <v>0</v>
      </c>
      <c r="O7" s="153">
        <f>N18</f>
        <v>0</v>
      </c>
      <c r="P7" s="152">
        <f>O18</f>
        <v>0</v>
      </c>
      <c r="Q7" s="152">
        <f>O18</f>
        <v>0</v>
      </c>
      <c r="R7" s="27">
        <f>Q18</f>
        <v>0</v>
      </c>
      <c r="S7" s="27">
        <f>R18</f>
        <v>0</v>
      </c>
      <c r="T7" s="162">
        <f>+S18</f>
        <v>0</v>
      </c>
      <c r="U7" s="84"/>
    </row>
    <row r="8" spans="2:21" ht="15.75">
      <c r="B8" s="28" t="s">
        <v>26</v>
      </c>
      <c r="C8" s="29">
        <v>0</v>
      </c>
      <c r="D8" s="30">
        <v>0</v>
      </c>
      <c r="E8" s="151">
        <v>0</v>
      </c>
      <c r="F8" s="151"/>
      <c r="G8" s="31"/>
      <c r="H8" s="31"/>
      <c r="I8" s="32"/>
      <c r="J8" s="33"/>
      <c r="K8" s="6"/>
      <c r="L8" s="15" t="s">
        <v>27</v>
      </c>
      <c r="M8" s="94"/>
      <c r="N8" s="161">
        <f>C33</f>
        <v>0</v>
      </c>
      <c r="O8" s="161">
        <f>D33</f>
        <v>0</v>
      </c>
      <c r="P8" s="156">
        <f t="shared" ref="P8:T8" si="1">E33</f>
        <v>0</v>
      </c>
      <c r="Q8" s="156">
        <f>F33</f>
        <v>0</v>
      </c>
      <c r="R8" s="34">
        <f t="shared" si="1"/>
        <v>0</v>
      </c>
      <c r="S8" s="34">
        <f t="shared" si="1"/>
        <v>0</v>
      </c>
      <c r="T8" s="34">
        <f t="shared" si="1"/>
        <v>0</v>
      </c>
      <c r="U8" s="85"/>
    </row>
    <row r="9" spans="2:21">
      <c r="B9" s="28" t="s">
        <v>28</v>
      </c>
      <c r="C9" s="30"/>
      <c r="D9" s="30"/>
      <c r="E9" s="151"/>
      <c r="F9" s="151"/>
      <c r="G9" s="31"/>
      <c r="H9" s="31"/>
      <c r="I9" s="32"/>
      <c r="J9" s="33"/>
      <c r="K9" s="6"/>
      <c r="L9" s="22"/>
      <c r="M9" s="94"/>
      <c r="N9" s="77"/>
      <c r="O9" s="77"/>
      <c r="P9" s="77"/>
      <c r="Q9" s="77"/>
      <c r="R9" s="77"/>
      <c r="S9" s="77"/>
      <c r="T9" s="36"/>
      <c r="U9" s="85"/>
    </row>
    <row r="10" spans="2:21" ht="15.75">
      <c r="B10" s="37" t="s">
        <v>29</v>
      </c>
      <c r="C10" s="38" t="s">
        <v>30</v>
      </c>
      <c r="D10" s="38" t="s">
        <v>30</v>
      </c>
      <c r="E10" s="38" t="e">
        <f t="shared" ref="E10:I10" si="2">E9/(SUM(E8:E9))</f>
        <v>#DIV/0!</v>
      </c>
      <c r="F10" s="38" t="e">
        <f t="shared" si="2"/>
        <v>#DIV/0!</v>
      </c>
      <c r="G10" s="38" t="e">
        <f t="shared" si="2"/>
        <v>#DIV/0!</v>
      </c>
      <c r="H10" s="38" t="e">
        <f t="shared" si="2"/>
        <v>#DIV/0!</v>
      </c>
      <c r="I10" s="39" t="e">
        <f t="shared" si="2"/>
        <v>#DIV/0!</v>
      </c>
      <c r="J10" s="33"/>
      <c r="K10" s="6"/>
      <c r="L10" s="15" t="s">
        <v>31</v>
      </c>
      <c r="M10" s="40" t="s">
        <v>32</v>
      </c>
      <c r="N10" s="43">
        <v>0</v>
      </c>
      <c r="O10" s="44">
        <v>0</v>
      </c>
      <c r="P10" s="156">
        <v>0</v>
      </c>
      <c r="Q10" s="156">
        <v>0</v>
      </c>
      <c r="R10" s="34">
        <v>0</v>
      </c>
      <c r="S10" s="34">
        <v>0</v>
      </c>
      <c r="T10" s="35">
        <v>0</v>
      </c>
      <c r="U10" s="85"/>
    </row>
    <row r="11" spans="2:21" ht="15.75">
      <c r="B11" s="22" t="s">
        <v>33</v>
      </c>
      <c r="C11" s="25"/>
      <c r="D11" s="25"/>
      <c r="E11" s="25"/>
      <c r="F11" s="25"/>
      <c r="G11" s="25"/>
      <c r="H11" s="25"/>
      <c r="I11" s="41"/>
      <c r="J11" s="25"/>
      <c r="K11" s="6"/>
      <c r="L11" s="22" t="s">
        <v>34</v>
      </c>
      <c r="M11" s="42" t="s">
        <v>35</v>
      </c>
      <c r="N11" s="43"/>
      <c r="O11" s="44"/>
      <c r="P11" s="157"/>
      <c r="Q11" s="157"/>
      <c r="R11" s="45"/>
      <c r="S11" s="45"/>
      <c r="T11" s="46"/>
      <c r="U11" s="86"/>
    </row>
    <row r="12" spans="2:21" ht="15.75">
      <c r="B12" s="22" t="s">
        <v>36</v>
      </c>
      <c r="C12" s="30"/>
      <c r="D12" s="30"/>
      <c r="E12" s="151"/>
      <c r="F12" s="151">
        <v>0</v>
      </c>
      <c r="G12" s="31"/>
      <c r="H12" s="31"/>
      <c r="I12" s="32"/>
      <c r="J12" s="33"/>
      <c r="K12" s="6"/>
      <c r="L12" s="47" t="s">
        <v>37</v>
      </c>
      <c r="M12" s="48">
        <f>N4-1</f>
        <v>2022</v>
      </c>
      <c r="N12" s="49"/>
      <c r="O12" s="50"/>
      <c r="P12" s="50"/>
      <c r="Q12" s="50"/>
      <c r="R12" s="50"/>
      <c r="S12" s="50"/>
      <c r="T12" s="51"/>
      <c r="U12" s="87"/>
    </row>
    <row r="13" spans="2:21">
      <c r="B13" s="22" t="s">
        <v>33</v>
      </c>
      <c r="C13" s="25"/>
      <c r="D13" s="25"/>
      <c r="E13" s="25"/>
      <c r="F13" s="25"/>
      <c r="G13" s="25"/>
      <c r="H13" s="25"/>
      <c r="I13" s="41"/>
      <c r="J13" s="25"/>
      <c r="K13" s="6"/>
      <c r="L13" s="22" t="s">
        <v>38</v>
      </c>
      <c r="M13" s="52"/>
      <c r="N13" s="53"/>
      <c r="O13" s="53"/>
      <c r="P13" s="158"/>
      <c r="Q13" s="158"/>
      <c r="R13" s="54"/>
      <c r="S13" s="54"/>
      <c r="T13" s="55"/>
      <c r="U13" s="86"/>
    </row>
    <row r="14" spans="2:21" ht="15.75">
      <c r="B14" s="15" t="s">
        <v>39</v>
      </c>
      <c r="C14" s="162">
        <f t="shared" ref="C14:I14" si="3">SUM(C8:C9)-C12</f>
        <v>0</v>
      </c>
      <c r="D14" s="162">
        <f t="shared" si="3"/>
        <v>0</v>
      </c>
      <c r="E14" s="162">
        <f t="shared" si="3"/>
        <v>0</v>
      </c>
      <c r="F14" s="162">
        <f>SUM(F8:F9)-F12</f>
        <v>0</v>
      </c>
      <c r="G14" s="162">
        <f>SUM(G8:G9)-G12</f>
        <v>0</v>
      </c>
      <c r="H14" s="162">
        <f t="shared" si="3"/>
        <v>0</v>
      </c>
      <c r="I14" s="163">
        <f t="shared" si="3"/>
        <v>0</v>
      </c>
      <c r="J14" s="56"/>
      <c r="K14" s="6"/>
      <c r="L14" s="22" t="s">
        <v>40</v>
      </c>
      <c r="M14" s="52"/>
      <c r="N14" s="30"/>
      <c r="O14" s="30"/>
      <c r="P14" s="151"/>
      <c r="Q14" s="151"/>
      <c r="R14" s="31"/>
      <c r="S14" s="31"/>
      <c r="T14" s="32"/>
      <c r="U14" s="86"/>
    </row>
    <row r="15" spans="2:21">
      <c r="B15" s="37" t="s">
        <v>41</v>
      </c>
      <c r="C15" s="57" t="e">
        <f>C14/SUM(C8:C9)</f>
        <v>#DIV/0!</v>
      </c>
      <c r="D15" s="57" t="e">
        <f t="shared" ref="D15:I15" si="4">D14/SUM(D8:D9)</f>
        <v>#DIV/0!</v>
      </c>
      <c r="E15" s="57" t="e">
        <f>E14/SUM(E8:E9)</f>
        <v>#DIV/0!</v>
      </c>
      <c r="F15" s="57" t="e">
        <f t="shared" si="4"/>
        <v>#DIV/0!</v>
      </c>
      <c r="G15" s="57" t="e">
        <f t="shared" si="4"/>
        <v>#DIV/0!</v>
      </c>
      <c r="H15" s="57" t="e">
        <f t="shared" si="4"/>
        <v>#DIV/0!</v>
      </c>
      <c r="I15" s="58" t="e">
        <f t="shared" si="4"/>
        <v>#DIV/0!</v>
      </c>
      <c r="J15" s="38"/>
      <c r="K15" s="6"/>
      <c r="L15" s="22" t="s">
        <v>42</v>
      </c>
      <c r="M15" s="52"/>
      <c r="N15" s="30"/>
      <c r="O15" s="30"/>
      <c r="P15" s="151"/>
      <c r="Q15" s="151"/>
      <c r="R15" s="31"/>
      <c r="S15" s="31"/>
      <c r="T15" s="32"/>
      <c r="U15" s="86"/>
    </row>
    <row r="16" spans="2:21">
      <c r="B16" s="37"/>
      <c r="C16" s="59"/>
      <c r="D16" s="38"/>
      <c r="E16" s="38"/>
      <c r="F16" s="38"/>
      <c r="G16" s="38"/>
      <c r="H16" s="38"/>
      <c r="I16" s="39"/>
      <c r="J16" s="38"/>
      <c r="K16" s="6"/>
      <c r="L16" s="22" t="s">
        <v>43</v>
      </c>
      <c r="M16" s="52"/>
      <c r="N16" s="30"/>
      <c r="O16" s="30"/>
      <c r="P16" s="151"/>
      <c r="Q16" s="151"/>
      <c r="R16" s="31"/>
      <c r="S16" s="31"/>
      <c r="T16" s="32"/>
      <c r="U16" s="86"/>
    </row>
    <row r="17" spans="2:21">
      <c r="B17" s="22" t="s">
        <v>44</v>
      </c>
      <c r="C17" s="25"/>
      <c r="D17" s="25"/>
      <c r="E17" s="25"/>
      <c r="F17" s="25"/>
      <c r="G17" s="25"/>
      <c r="H17" s="25"/>
      <c r="I17" s="41"/>
      <c r="J17" s="25"/>
      <c r="K17" s="6"/>
      <c r="L17" s="22" t="s">
        <v>45</v>
      </c>
      <c r="M17" s="60">
        <f t="shared" ref="M17:T17" si="5">SUM(M13:M16)</f>
        <v>0</v>
      </c>
      <c r="N17" s="162">
        <f t="shared" si="5"/>
        <v>0</v>
      </c>
      <c r="O17" s="162">
        <f t="shared" si="5"/>
        <v>0</v>
      </c>
      <c r="P17" s="162">
        <f t="shared" si="5"/>
        <v>0</v>
      </c>
      <c r="Q17" s="162">
        <f t="shared" si="5"/>
        <v>0</v>
      </c>
      <c r="R17" s="162">
        <f t="shared" si="5"/>
        <v>0</v>
      </c>
      <c r="S17" s="162">
        <f t="shared" si="5"/>
        <v>0</v>
      </c>
      <c r="T17" s="162">
        <f t="shared" si="5"/>
        <v>0</v>
      </c>
      <c r="U17" s="85"/>
    </row>
    <row r="18" spans="2:21" ht="15.75">
      <c r="B18" s="22" t="s">
        <v>46</v>
      </c>
      <c r="C18" s="30"/>
      <c r="D18" s="30"/>
      <c r="E18" s="151"/>
      <c r="F18" s="151"/>
      <c r="G18" s="31"/>
      <c r="H18" s="31"/>
      <c r="I18" s="32"/>
      <c r="J18" s="33"/>
      <c r="K18" s="6"/>
      <c r="L18" s="15" t="s">
        <v>47</v>
      </c>
      <c r="M18" s="25"/>
      <c r="N18" s="162">
        <f t="shared" ref="N18:T18" si="6">SUM(N7:N16)</f>
        <v>0</v>
      </c>
      <c r="O18" s="162">
        <f t="shared" si="6"/>
        <v>0</v>
      </c>
      <c r="P18" s="162">
        <f t="shared" si="6"/>
        <v>0</v>
      </c>
      <c r="Q18" s="162">
        <f t="shared" si="6"/>
        <v>0</v>
      </c>
      <c r="R18" s="162">
        <f t="shared" si="6"/>
        <v>0</v>
      </c>
      <c r="S18" s="162">
        <f t="shared" si="6"/>
        <v>0</v>
      </c>
      <c r="T18" s="162">
        <f t="shared" si="6"/>
        <v>0</v>
      </c>
      <c r="U18" s="84"/>
    </row>
    <row r="19" spans="2:21">
      <c r="B19" s="22" t="s">
        <v>48</v>
      </c>
      <c r="C19" s="30"/>
      <c r="D19" s="30"/>
      <c r="E19" s="151"/>
      <c r="F19" s="151"/>
      <c r="G19" s="31"/>
      <c r="H19" s="31"/>
      <c r="I19" s="32"/>
      <c r="J19" s="33"/>
      <c r="K19" s="6"/>
      <c r="L19" s="61"/>
      <c r="M19" s="5"/>
      <c r="N19" s="5"/>
      <c r="O19" s="5"/>
      <c r="P19" s="5"/>
      <c r="Q19" s="5"/>
      <c r="R19" s="5"/>
      <c r="S19" s="5"/>
      <c r="T19" s="62"/>
      <c r="U19" s="80"/>
    </row>
    <row r="20" spans="2:21" ht="15.75">
      <c r="B20" s="22" t="s">
        <v>49</v>
      </c>
      <c r="C20" s="30"/>
      <c r="D20" s="30"/>
      <c r="E20" s="151"/>
      <c r="F20" s="151"/>
      <c r="G20" s="31"/>
      <c r="H20" s="31"/>
      <c r="I20" s="32"/>
      <c r="J20" s="33"/>
      <c r="K20" s="6"/>
      <c r="L20" s="15" t="s">
        <v>50</v>
      </c>
      <c r="M20" s="95"/>
      <c r="N20" s="63"/>
      <c r="O20" s="63"/>
      <c r="P20" s="159"/>
      <c r="Q20" s="159"/>
      <c r="R20" s="64"/>
      <c r="S20" s="64"/>
      <c r="T20" s="65"/>
      <c r="U20" s="88"/>
    </row>
    <row r="21" spans="2:21" ht="15.75">
      <c r="B21" s="22" t="s">
        <v>51</v>
      </c>
      <c r="C21" s="30"/>
      <c r="D21" s="30"/>
      <c r="E21" s="151"/>
      <c r="F21" s="151"/>
      <c r="G21" s="31"/>
      <c r="H21" s="31"/>
      <c r="I21" s="32"/>
      <c r="J21" s="33"/>
      <c r="K21" s="6"/>
      <c r="L21" s="66" t="s">
        <v>52</v>
      </c>
      <c r="M21" s="67"/>
      <c r="N21" s="68"/>
      <c r="O21" s="68"/>
      <c r="P21" s="164"/>
      <c r="Q21" s="160"/>
      <c r="R21" s="69"/>
      <c r="S21" s="69"/>
      <c r="T21" s="70"/>
      <c r="U21" s="89"/>
    </row>
    <row r="22" spans="2:21">
      <c r="B22" s="22" t="s">
        <v>53</v>
      </c>
      <c r="C22" s="30"/>
      <c r="D22" s="30"/>
      <c r="E22" s="151"/>
      <c r="F22" s="151"/>
      <c r="G22" s="31"/>
      <c r="H22" s="31"/>
      <c r="I22" s="32"/>
      <c r="J22" s="33"/>
      <c r="K22" s="6"/>
      <c r="L22" s="61"/>
      <c r="M22" s="5"/>
      <c r="N22" s="5"/>
      <c r="O22" s="5"/>
      <c r="P22" s="5"/>
      <c r="Q22" s="5"/>
      <c r="R22" s="5"/>
      <c r="S22" s="5"/>
      <c r="T22" s="62"/>
      <c r="U22" s="80"/>
    </row>
    <row r="23" spans="2:21" ht="15.75" thickBot="1">
      <c r="B23" s="22" t="s">
        <v>33</v>
      </c>
      <c r="C23" s="25"/>
      <c r="D23" s="25"/>
      <c r="E23" s="25"/>
      <c r="F23" s="25"/>
      <c r="G23" s="25"/>
      <c r="H23" s="25"/>
      <c r="I23" s="41"/>
      <c r="J23" s="25"/>
      <c r="K23" s="6"/>
      <c r="L23" s="189"/>
      <c r="M23" s="190"/>
      <c r="N23" s="71"/>
      <c r="O23" s="71"/>
      <c r="P23" s="71"/>
      <c r="Q23" s="71"/>
      <c r="R23" s="71"/>
      <c r="S23" s="71"/>
      <c r="T23" s="72"/>
      <c r="U23" s="90"/>
    </row>
    <row r="24" spans="2:21" ht="16.5" thickBot="1">
      <c r="B24" s="15" t="s">
        <v>54</v>
      </c>
      <c r="C24" s="162">
        <f>C14-SUM(C18:C22)</f>
        <v>0</v>
      </c>
      <c r="D24" s="162">
        <f t="shared" ref="D24:I24" si="7">D14-SUM(D18:D22)</f>
        <v>0</v>
      </c>
      <c r="E24" s="162">
        <f t="shared" si="7"/>
        <v>0</v>
      </c>
      <c r="F24" s="162">
        <f t="shared" si="7"/>
        <v>0</v>
      </c>
      <c r="G24" s="162">
        <f t="shared" si="7"/>
        <v>0</v>
      </c>
      <c r="H24" s="162">
        <f t="shared" si="7"/>
        <v>0</v>
      </c>
      <c r="I24" s="163">
        <f t="shared" si="7"/>
        <v>0</v>
      </c>
      <c r="J24" s="56"/>
      <c r="K24" s="6"/>
      <c r="L24" s="5"/>
      <c r="M24" s="5"/>
      <c r="N24" s="5"/>
      <c r="O24" s="5"/>
      <c r="P24" s="5"/>
      <c r="Q24" s="5"/>
      <c r="R24" s="5"/>
      <c r="S24" s="5"/>
      <c r="T24" s="5"/>
      <c r="U24" s="80"/>
    </row>
    <row r="25" spans="2:21" ht="15.75" customHeight="1">
      <c r="B25" s="73"/>
      <c r="C25" s="56"/>
      <c r="D25" s="56"/>
      <c r="E25" s="56"/>
      <c r="F25" s="56"/>
      <c r="G25" s="56"/>
      <c r="H25" s="56"/>
      <c r="I25" s="74"/>
      <c r="J25" s="56"/>
      <c r="K25" s="6"/>
      <c r="L25" s="194" t="s">
        <v>55</v>
      </c>
      <c r="M25" s="195"/>
      <c r="N25" s="195"/>
      <c r="O25" s="195"/>
      <c r="P25" s="195"/>
      <c r="Q25" s="195"/>
      <c r="R25" s="195"/>
      <c r="S25" s="195"/>
      <c r="T25" s="196"/>
      <c r="U25" s="91"/>
    </row>
    <row r="26" spans="2:21" ht="15" customHeight="1">
      <c r="B26" s="22" t="s">
        <v>56</v>
      </c>
      <c r="C26" s="30"/>
      <c r="D26" s="30"/>
      <c r="E26" s="151"/>
      <c r="F26" s="151"/>
      <c r="G26" s="31"/>
      <c r="H26" s="31"/>
      <c r="I26" s="32"/>
      <c r="J26" s="33"/>
      <c r="K26" s="6"/>
      <c r="L26" s="197" t="s">
        <v>57</v>
      </c>
      <c r="M26" s="198"/>
      <c r="N26" s="198"/>
      <c r="O26" s="198"/>
      <c r="P26" s="198"/>
      <c r="Q26" s="198"/>
      <c r="R26" s="198"/>
      <c r="S26" s="198"/>
      <c r="T26" s="199"/>
      <c r="U26" s="92"/>
    </row>
    <row r="27" spans="2:21">
      <c r="B27" s="22" t="s">
        <v>58</v>
      </c>
      <c r="C27" s="30"/>
      <c r="D27" s="30"/>
      <c r="E27" s="151"/>
      <c r="F27" s="151"/>
      <c r="G27" s="31"/>
      <c r="H27" s="31"/>
      <c r="I27" s="32"/>
      <c r="J27" s="33"/>
      <c r="K27" s="6"/>
      <c r="L27" s="197"/>
      <c r="M27" s="198"/>
      <c r="N27" s="198"/>
      <c r="O27" s="198"/>
      <c r="P27" s="198"/>
      <c r="Q27" s="198"/>
      <c r="R27" s="198"/>
      <c r="S27" s="198"/>
      <c r="T27" s="199"/>
      <c r="U27" s="92"/>
    </row>
    <row r="28" spans="2:21">
      <c r="B28" s="22" t="s">
        <v>33</v>
      </c>
      <c r="C28" s="25"/>
      <c r="D28" s="25"/>
      <c r="E28" s="25"/>
      <c r="F28" s="25"/>
      <c r="G28" s="25"/>
      <c r="H28" s="25"/>
      <c r="I28" s="41"/>
      <c r="J28" s="25"/>
      <c r="K28" s="6"/>
      <c r="L28" s="197"/>
      <c r="M28" s="198"/>
      <c r="N28" s="198"/>
      <c r="O28" s="198"/>
      <c r="P28" s="198"/>
      <c r="Q28" s="198"/>
      <c r="R28" s="198"/>
      <c r="S28" s="198"/>
      <c r="T28" s="199"/>
      <c r="U28" s="92"/>
    </row>
    <row r="29" spans="2:21" ht="15.75">
      <c r="B29" s="75" t="s">
        <v>59</v>
      </c>
      <c r="C29" s="162">
        <f>C24-SUM(C26:C27)</f>
        <v>0</v>
      </c>
      <c r="D29" s="162">
        <f t="shared" ref="D29:I29" si="8">D24-SUM(D26:D27)</f>
        <v>0</v>
      </c>
      <c r="E29" s="162">
        <f t="shared" si="8"/>
        <v>0</v>
      </c>
      <c r="F29" s="162">
        <f t="shared" si="8"/>
        <v>0</v>
      </c>
      <c r="G29" s="162">
        <f>G24-SUM(G26:G27)</f>
        <v>0</v>
      </c>
      <c r="H29" s="162">
        <f t="shared" si="8"/>
        <v>0</v>
      </c>
      <c r="I29" s="163">
        <f t="shared" si="8"/>
        <v>0</v>
      </c>
      <c r="J29" s="56"/>
      <c r="K29" s="6"/>
      <c r="L29" s="197"/>
      <c r="M29" s="198"/>
      <c r="N29" s="198"/>
      <c r="O29" s="198"/>
      <c r="P29" s="198"/>
      <c r="Q29" s="198"/>
      <c r="R29" s="198"/>
      <c r="S29" s="198"/>
      <c r="T29" s="199"/>
      <c r="U29" s="92"/>
    </row>
    <row r="30" spans="2:21" ht="15.75" thickBot="1">
      <c r="B30" s="22"/>
      <c r="C30" s="25"/>
      <c r="D30" s="25"/>
      <c r="E30" s="25"/>
      <c r="F30" s="25"/>
      <c r="G30" s="25"/>
      <c r="H30" s="25"/>
      <c r="I30" s="41"/>
      <c r="J30" s="25"/>
      <c r="K30" s="6"/>
      <c r="L30" s="200"/>
      <c r="M30" s="201"/>
      <c r="N30" s="201"/>
      <c r="O30" s="201"/>
      <c r="P30" s="201"/>
      <c r="Q30" s="201"/>
      <c r="R30" s="201"/>
      <c r="S30" s="201"/>
      <c r="T30" s="202"/>
      <c r="U30" s="92"/>
    </row>
    <row r="31" spans="2:21">
      <c r="B31" s="47" t="s">
        <v>60</v>
      </c>
      <c r="C31" s="30"/>
      <c r="D31" s="30"/>
      <c r="E31" s="151"/>
      <c r="F31" s="151"/>
      <c r="G31" s="31"/>
      <c r="H31" s="31"/>
      <c r="I31" s="32"/>
      <c r="J31" s="33"/>
      <c r="K31" s="6"/>
      <c r="L31" s="5"/>
      <c r="M31" s="5"/>
      <c r="N31" s="5"/>
      <c r="O31" s="5"/>
      <c r="P31" s="5"/>
      <c r="Q31" s="5"/>
      <c r="R31" s="5"/>
      <c r="S31" s="5"/>
      <c r="T31" s="5"/>
      <c r="U31" s="80"/>
    </row>
    <row r="32" spans="2:21">
      <c r="B32" s="22"/>
      <c r="C32" s="25"/>
      <c r="D32" s="25"/>
      <c r="E32" s="25"/>
      <c r="F32" s="25"/>
      <c r="G32" s="25"/>
      <c r="H32" s="25"/>
      <c r="I32" s="41"/>
      <c r="J32" s="25"/>
      <c r="K32" s="6"/>
      <c r="L32" s="5"/>
      <c r="M32" s="5"/>
      <c r="N32" s="5"/>
      <c r="O32" s="5"/>
      <c r="P32" s="5"/>
      <c r="Q32" s="5"/>
      <c r="R32" s="5"/>
      <c r="S32" s="5"/>
      <c r="T32" s="5"/>
      <c r="U32" s="80"/>
    </row>
    <row r="33" spans="2:21" ht="16.5" thickBot="1">
      <c r="B33" s="76" t="s">
        <v>27</v>
      </c>
      <c r="C33" s="165">
        <f>C29-C31</f>
        <v>0</v>
      </c>
      <c r="D33" s="165">
        <f>D29-D31</f>
        <v>0</v>
      </c>
      <c r="E33" s="165">
        <f t="shared" ref="E33:I33" si="9">E29-E31</f>
        <v>0</v>
      </c>
      <c r="F33" s="165">
        <f t="shared" si="9"/>
        <v>0</v>
      </c>
      <c r="G33" s="165">
        <f t="shared" si="9"/>
        <v>0</v>
      </c>
      <c r="H33" s="165">
        <f t="shared" si="9"/>
        <v>0</v>
      </c>
      <c r="I33" s="166">
        <f t="shared" si="9"/>
        <v>0</v>
      </c>
      <c r="J33" s="56"/>
      <c r="K33" s="6"/>
      <c r="L33" s="5"/>
      <c r="M33" s="5"/>
      <c r="N33" s="5"/>
      <c r="O33" s="5"/>
      <c r="P33" s="5"/>
      <c r="Q33" s="5"/>
      <c r="R33" s="5"/>
      <c r="S33" s="5"/>
      <c r="T33" s="5"/>
      <c r="U33" s="80"/>
    </row>
  </sheetData>
  <mergeCells count="12">
    <mergeCell ref="L23:M23"/>
    <mergeCell ref="R5:T5"/>
    <mergeCell ref="L1:T1"/>
    <mergeCell ref="L25:T25"/>
    <mergeCell ref="L26:T30"/>
    <mergeCell ref="B1:I1"/>
    <mergeCell ref="E4:F4"/>
    <mergeCell ref="L4:M4"/>
    <mergeCell ref="P4:Q4"/>
    <mergeCell ref="C5:D5"/>
    <mergeCell ref="G5:I5"/>
    <mergeCell ref="N5:O5"/>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AC7F-DA70-4A6C-8324-79E1880B9A0E}">
  <dimension ref="A1:I45"/>
  <sheetViews>
    <sheetView showGridLines="0" workbookViewId="0">
      <selection activeCell="B34" sqref="B34"/>
    </sheetView>
  </sheetViews>
  <sheetFormatPr defaultRowHeight="15"/>
  <cols>
    <col min="1" max="1" width="29.28515625" customWidth="1"/>
    <col min="2" max="9" width="12.7109375" customWidth="1"/>
  </cols>
  <sheetData>
    <row r="1" spans="1:9" ht="15.75">
      <c r="A1" s="206" t="s">
        <v>61</v>
      </c>
      <c r="B1" s="207"/>
      <c r="C1" s="207"/>
      <c r="D1" s="207"/>
      <c r="E1" s="207"/>
      <c r="F1" s="207"/>
      <c r="G1" s="97"/>
      <c r="H1" s="97"/>
      <c r="I1" s="98"/>
    </row>
    <row r="2" spans="1:9" ht="15.75" thickBot="1">
      <c r="A2" s="208" t="s">
        <v>62</v>
      </c>
      <c r="B2" s="209"/>
      <c r="C2" s="209"/>
      <c r="D2" s="209"/>
      <c r="E2" s="209"/>
      <c r="F2" s="209"/>
      <c r="G2" s="209"/>
      <c r="H2" s="209"/>
      <c r="I2" s="210"/>
    </row>
    <row r="3" spans="1:9" ht="16.5" thickBot="1">
      <c r="A3" s="61"/>
      <c r="B3" s="5"/>
      <c r="C3" s="8">
        <v>2023</v>
      </c>
      <c r="D3" s="8">
        <v>2024</v>
      </c>
      <c r="E3" s="178">
        <f>D3+1</f>
        <v>2025</v>
      </c>
      <c r="F3" s="179"/>
      <c r="G3" s="10">
        <f>E3+1</f>
        <v>2026</v>
      </c>
      <c r="H3" s="10">
        <f>G3+1</f>
        <v>2027</v>
      </c>
      <c r="I3" s="10">
        <f>H3+1</f>
        <v>2028</v>
      </c>
    </row>
    <row r="4" spans="1:9" ht="32.25" thickBot="1">
      <c r="A4" s="61"/>
      <c r="B4" s="5"/>
      <c r="C4" s="187" t="s">
        <v>18</v>
      </c>
      <c r="D4" s="188"/>
      <c r="E4" s="149" t="s">
        <v>19</v>
      </c>
      <c r="F4" s="149" t="s">
        <v>20</v>
      </c>
      <c r="G4" s="191" t="s">
        <v>21</v>
      </c>
      <c r="H4" s="192"/>
      <c r="I4" s="193"/>
    </row>
    <row r="5" spans="1:9">
      <c r="A5" s="99" t="s">
        <v>63</v>
      </c>
      <c r="B5" s="5"/>
      <c r="C5" s="100" t="e">
        <f>'Main (required)'!N21/'Main (required)'!C8</f>
        <v>#DIV/0!</v>
      </c>
      <c r="D5" s="100" t="e">
        <f>'Main (required)'!O21/'Main (required)'!D8</f>
        <v>#DIV/0!</v>
      </c>
      <c r="E5" s="101"/>
      <c r="F5" s="100" t="e">
        <f>'Main (required)'!Q21/'Main (required)'!F8</f>
        <v>#DIV/0!</v>
      </c>
      <c r="G5" s="100" t="e">
        <f>'Main (required)'!R21/'Main (required)'!G8</f>
        <v>#DIV/0!</v>
      </c>
      <c r="H5" s="100" t="e">
        <f>'Main (required)'!S21/'Main (required)'!H8</f>
        <v>#DIV/0!</v>
      </c>
      <c r="I5" s="102" t="e">
        <f>'Main (required)'!T21/'Main (required)'!I8</f>
        <v>#DIV/0!</v>
      </c>
    </row>
    <row r="6" spans="1:9">
      <c r="A6" s="99" t="s">
        <v>64</v>
      </c>
      <c r="B6" s="5"/>
      <c r="C6" s="100" t="e">
        <f>'Main (required)'!N21/'Main (required)'!C24</f>
        <v>#DIV/0!</v>
      </c>
      <c r="D6" s="100" t="e">
        <f>'Main (required)'!O21/'Main (required)'!D24</f>
        <v>#DIV/0!</v>
      </c>
      <c r="E6" s="103"/>
      <c r="F6" s="100" t="e">
        <f>'Main (required)'!Q21/'Main (required)'!F24</f>
        <v>#DIV/0!</v>
      </c>
      <c r="G6" s="100" t="e">
        <f>'Main (required)'!R21/'Main (required)'!G24</f>
        <v>#DIV/0!</v>
      </c>
      <c r="H6" s="100" t="e">
        <f>'Main (required)'!S21/'Main (required)'!H24</f>
        <v>#DIV/0!</v>
      </c>
      <c r="I6" s="102" t="e">
        <f>'Main (required)'!T21/'Main (required)'!I24</f>
        <v>#DIV/0!</v>
      </c>
    </row>
    <row r="7" spans="1:9">
      <c r="A7" s="99" t="s">
        <v>65</v>
      </c>
      <c r="B7" s="5"/>
      <c r="C7" s="100" t="e">
        <f>'Main (required)'!N21/'Main (required)'!C33</f>
        <v>#DIV/0!</v>
      </c>
      <c r="D7" s="100" t="e">
        <f>'Main (required)'!O21/'Main (required)'!D33</f>
        <v>#DIV/0!</v>
      </c>
      <c r="E7" s="104"/>
      <c r="F7" s="100" t="e">
        <f>'Main (required)'!Q21/'Main (required)'!F33</f>
        <v>#DIV/0!</v>
      </c>
      <c r="G7" s="100" t="e">
        <f>'Main (required)'!R21/'Main (required)'!G33</f>
        <v>#DIV/0!</v>
      </c>
      <c r="H7" s="100" t="e">
        <f>'Main (required)'!S21/'Main (required)'!H33</f>
        <v>#DIV/0!</v>
      </c>
      <c r="I7" s="102" t="e">
        <f>'Main (required)'!T21/'Main (required)'!I33</f>
        <v>#DIV/0!</v>
      </c>
    </row>
    <row r="8" spans="1:9">
      <c r="A8" s="99"/>
      <c r="B8" s="5"/>
      <c r="C8" s="169"/>
      <c r="D8" s="169"/>
      <c r="E8" s="169"/>
      <c r="F8" s="169"/>
      <c r="G8" s="169"/>
      <c r="H8" s="169"/>
      <c r="I8" s="105"/>
    </row>
    <row r="9" spans="1:9">
      <c r="A9" s="106" t="s">
        <v>66</v>
      </c>
      <c r="B9" s="5"/>
      <c r="C9" s="169"/>
      <c r="D9" s="169"/>
      <c r="E9" s="169"/>
      <c r="F9" s="169"/>
      <c r="G9" s="169"/>
      <c r="H9" s="169"/>
      <c r="I9" s="105"/>
    </row>
    <row r="10" spans="1:9">
      <c r="A10" s="99" t="s">
        <v>67</v>
      </c>
      <c r="B10" s="5"/>
      <c r="C10" s="107"/>
      <c r="D10" s="107"/>
      <c r="E10" s="167"/>
      <c r="F10" s="167"/>
      <c r="G10" s="108"/>
      <c r="H10" s="108"/>
      <c r="I10" s="109"/>
    </row>
    <row r="11" spans="1:9">
      <c r="A11" s="99" t="s">
        <v>68</v>
      </c>
      <c r="B11" s="5"/>
      <c r="C11" s="107"/>
      <c r="D11" s="107"/>
      <c r="E11" s="167"/>
      <c r="F11" s="167"/>
      <c r="G11" s="108"/>
      <c r="H11" s="108"/>
      <c r="I11" s="109"/>
    </row>
    <row r="12" spans="1:9">
      <c r="A12" s="110" t="s">
        <v>69</v>
      </c>
      <c r="B12" s="5"/>
      <c r="C12" s="111" t="e">
        <f>(C10-C11)/C10</f>
        <v>#DIV/0!</v>
      </c>
      <c r="D12" s="111" t="e">
        <f t="shared" ref="D12:I12" si="0">(D10-D11)/D10</f>
        <v>#DIV/0!</v>
      </c>
      <c r="E12" s="111" t="e">
        <f t="shared" si="0"/>
        <v>#DIV/0!</v>
      </c>
      <c r="F12" s="111" t="e">
        <f t="shared" si="0"/>
        <v>#DIV/0!</v>
      </c>
      <c r="G12" s="111" t="e">
        <f t="shared" si="0"/>
        <v>#DIV/0!</v>
      </c>
      <c r="H12" s="111" t="e">
        <f t="shared" si="0"/>
        <v>#DIV/0!</v>
      </c>
      <c r="I12" s="112" t="e">
        <f t="shared" si="0"/>
        <v>#DIV/0!</v>
      </c>
    </row>
    <row r="13" spans="1:9">
      <c r="A13" s="110" t="s">
        <v>70</v>
      </c>
      <c r="B13" s="5"/>
      <c r="C13" s="111" t="e">
        <f>'Main (required)'!C21+'Main (required)'!C22/(('Supporting Metrics (optional)'!C10+'Supporting Metrics (optional)'!C11)/2)</f>
        <v>#DIV/0!</v>
      </c>
      <c r="D13" s="111" t="e">
        <f>'Main (required)'!D21+'Main (required)'!D22/(('Supporting Metrics (optional)'!D10+'Supporting Metrics (optional)'!D11)/2)</f>
        <v>#DIV/0!</v>
      </c>
      <c r="E13" s="111" t="e">
        <f>'Main (required)'!E21+'Main (required)'!E22/(('Supporting Metrics (optional)'!E10+'Supporting Metrics (optional)'!E11)/2)</f>
        <v>#DIV/0!</v>
      </c>
      <c r="F13" s="111" t="e">
        <f>'Main (required)'!F21+'Main (required)'!F22/(('Supporting Metrics (optional)'!F10+'Supporting Metrics (optional)'!F11)/2)</f>
        <v>#DIV/0!</v>
      </c>
      <c r="G13" s="111" t="e">
        <f>'Main (required)'!G21+'Main (required)'!G22/(('Supporting Metrics (optional)'!G10+'Supporting Metrics (optional)'!G11)/2)</f>
        <v>#DIV/0!</v>
      </c>
      <c r="H13" s="111" t="e">
        <f>'Main (required)'!H21+'Main (required)'!H22/(('Supporting Metrics (optional)'!H10+'Supporting Metrics (optional)'!H11)/2)</f>
        <v>#DIV/0!</v>
      </c>
      <c r="I13" s="112" t="e">
        <f>'Main (required)'!I21+'Main (required)'!I22/(('Supporting Metrics (optional)'!I10+'Supporting Metrics (optional)'!I11)/2)</f>
        <v>#DIV/0!</v>
      </c>
    </row>
    <row r="14" spans="1:9">
      <c r="A14" s="99" t="s">
        <v>71</v>
      </c>
      <c r="B14" s="5"/>
      <c r="C14" s="107"/>
      <c r="D14" s="107"/>
      <c r="E14" s="167"/>
      <c r="F14" s="167"/>
      <c r="G14" s="108"/>
      <c r="H14" s="108"/>
      <c r="I14" s="109"/>
    </row>
    <row r="15" spans="1:9">
      <c r="A15" s="99"/>
      <c r="B15" s="5"/>
      <c r="C15" s="169"/>
      <c r="D15" s="169"/>
      <c r="E15" s="169"/>
      <c r="F15" s="169"/>
      <c r="G15" s="169"/>
      <c r="H15" s="169"/>
      <c r="I15" s="105"/>
    </row>
    <row r="16" spans="1:9">
      <c r="A16" s="99" t="s">
        <v>72</v>
      </c>
      <c r="B16" s="5"/>
      <c r="C16" s="101"/>
      <c r="D16" s="113">
        <v>0</v>
      </c>
      <c r="E16" s="113">
        <v>0</v>
      </c>
      <c r="F16" s="113">
        <v>0</v>
      </c>
      <c r="G16" s="113">
        <v>0</v>
      </c>
      <c r="H16" s="113">
        <v>0</v>
      </c>
      <c r="I16" s="114">
        <v>0</v>
      </c>
    </row>
    <row r="17" spans="1:9">
      <c r="A17" s="211" t="s">
        <v>73</v>
      </c>
      <c r="B17" s="212"/>
      <c r="C17" s="104"/>
      <c r="D17" s="115" t="e">
        <f>'Main (required)'!O18/D16</f>
        <v>#DIV/0!</v>
      </c>
      <c r="E17" s="115" t="e">
        <f>'Main (required)'!P18/E16</f>
        <v>#DIV/0!</v>
      </c>
      <c r="F17" s="115" t="e">
        <f>'Main (required)'!Q18/F16</f>
        <v>#DIV/0!</v>
      </c>
      <c r="G17" s="115" t="e">
        <f>'Main (required)'!R18/G16</f>
        <v>#DIV/0!</v>
      </c>
      <c r="H17" s="115" t="e">
        <f>'Main (required)'!S18/H16</f>
        <v>#DIV/0!</v>
      </c>
      <c r="I17" s="116" t="e">
        <f>'Main (required)'!T18/I16</f>
        <v>#DIV/0!</v>
      </c>
    </row>
    <row r="18" spans="1:9">
      <c r="A18" s="117"/>
      <c r="B18" s="5"/>
      <c r="C18" s="170"/>
      <c r="D18" s="170"/>
      <c r="E18" s="170"/>
      <c r="F18" s="170"/>
      <c r="G18" s="170"/>
      <c r="H18" s="170"/>
      <c r="I18" s="118"/>
    </row>
    <row r="19" spans="1:9">
      <c r="A19" s="99" t="s">
        <v>74</v>
      </c>
      <c r="B19" s="5"/>
      <c r="C19" s="100" t="e">
        <f>'Main (required)'!C8/'Main (required)'!N20</f>
        <v>#DIV/0!</v>
      </c>
      <c r="D19" s="100" t="e">
        <f>'Main (required)'!D8/'Main (required)'!O20</f>
        <v>#DIV/0!</v>
      </c>
      <c r="E19" s="100" t="e">
        <f>'Main (required)'!E8/'Main (required)'!P20</f>
        <v>#DIV/0!</v>
      </c>
      <c r="F19" s="100" t="e">
        <f>'Main (required)'!F8/'Main (required)'!Q20</f>
        <v>#DIV/0!</v>
      </c>
      <c r="G19" s="100" t="e">
        <f>'Main (required)'!G8/'Main (required)'!R20</f>
        <v>#DIV/0!</v>
      </c>
      <c r="H19" s="100" t="e">
        <f>'Main (required)'!H8/'Main (required)'!S20</f>
        <v>#DIV/0!</v>
      </c>
      <c r="I19" s="102" t="e">
        <f>'Main (required)'!I8/'Main (required)'!T20</f>
        <v>#DIV/0!</v>
      </c>
    </row>
    <row r="20" spans="1:9">
      <c r="A20" s="99"/>
      <c r="B20" s="5"/>
      <c r="C20" s="169"/>
      <c r="D20" s="169"/>
      <c r="E20" s="169"/>
      <c r="F20" s="169"/>
      <c r="G20" s="169"/>
      <c r="H20" s="169"/>
      <c r="I20" s="105"/>
    </row>
    <row r="21" spans="1:9">
      <c r="A21" s="117" t="s">
        <v>75</v>
      </c>
      <c r="B21" s="5"/>
      <c r="C21" s="119"/>
      <c r="D21" s="119"/>
      <c r="E21" s="168"/>
      <c r="F21" s="168"/>
      <c r="G21" s="120"/>
      <c r="H21" s="120"/>
      <c r="I21" s="121"/>
    </row>
    <row r="22" spans="1:9">
      <c r="A22" s="99"/>
      <c r="B22" s="5"/>
      <c r="C22" s="169"/>
      <c r="D22" s="169"/>
      <c r="E22" s="169"/>
      <c r="F22" s="169"/>
      <c r="G22" s="169"/>
      <c r="H22" s="169"/>
      <c r="I22" s="105"/>
    </row>
    <row r="23" spans="1:9">
      <c r="A23" s="99" t="s">
        <v>76</v>
      </c>
      <c r="B23" s="5"/>
      <c r="C23" s="107"/>
      <c r="D23" s="107"/>
      <c r="E23" s="167"/>
      <c r="F23" s="167"/>
      <c r="G23" s="108"/>
      <c r="H23" s="108"/>
      <c r="I23" s="109"/>
    </row>
    <row r="24" spans="1:9">
      <c r="A24" s="106" t="s">
        <v>77</v>
      </c>
      <c r="B24" s="5"/>
      <c r="C24" s="122" t="e">
        <f>C23/'Main (required)'!C8</f>
        <v>#DIV/0!</v>
      </c>
      <c r="D24" s="122" t="e">
        <f>D23/'Main (required)'!D8</f>
        <v>#DIV/0!</v>
      </c>
      <c r="E24" s="122" t="e">
        <f>E23/'Main (required)'!E8</f>
        <v>#DIV/0!</v>
      </c>
      <c r="F24" s="122" t="e">
        <f>F23/'Main (required)'!F8</f>
        <v>#DIV/0!</v>
      </c>
      <c r="G24" s="122" t="e">
        <f>G23/'Main (required)'!G8</f>
        <v>#DIV/0!</v>
      </c>
      <c r="H24" s="122" t="e">
        <f>H23/'Main (required)'!H8</f>
        <v>#DIV/0!</v>
      </c>
      <c r="I24" s="123" t="e">
        <f>I23/'Main (required)'!I8</f>
        <v>#DIV/0!</v>
      </c>
    </row>
    <row r="25" spans="1:9" ht="15.75" thickBot="1">
      <c r="A25" s="124"/>
      <c r="B25" s="125"/>
      <c r="C25" s="125"/>
      <c r="D25" s="125"/>
      <c r="E25" s="125"/>
      <c r="F25" s="125"/>
      <c r="G25" s="125"/>
      <c r="H25" s="125"/>
      <c r="I25" s="126"/>
    </row>
    <row r="26" spans="1:9" ht="15.75" thickBot="1">
      <c r="A26" s="5"/>
      <c r="B26" s="5"/>
      <c r="C26" s="5"/>
      <c r="D26" s="5"/>
      <c r="E26" s="5"/>
      <c r="F26" s="5"/>
      <c r="G26" s="5"/>
      <c r="H26" s="5"/>
      <c r="I26" s="5"/>
    </row>
    <row r="27" spans="1:9" ht="15.75">
      <c r="A27" s="96" t="s">
        <v>78</v>
      </c>
      <c r="B27" s="127"/>
      <c r="C27" s="127"/>
      <c r="D27" s="127"/>
      <c r="E27" s="127"/>
      <c r="F27" s="128"/>
      <c r="G27" s="5"/>
      <c r="H27" s="5"/>
      <c r="I27" s="5"/>
    </row>
    <row r="28" spans="1:9" ht="15.75" thickBot="1">
      <c r="A28" s="203" t="s">
        <v>79</v>
      </c>
      <c r="B28" s="204"/>
      <c r="C28" s="204"/>
      <c r="D28" s="204"/>
      <c r="E28" s="204"/>
      <c r="F28" s="205"/>
      <c r="G28" s="5"/>
      <c r="H28" s="5"/>
      <c r="I28" s="5"/>
    </row>
    <row r="29" spans="1:9" ht="16.5" thickBot="1">
      <c r="A29" s="129"/>
      <c r="B29" s="130">
        <f>D3</f>
        <v>2024</v>
      </c>
      <c r="C29" s="130">
        <f>B29+1</f>
        <v>2025</v>
      </c>
      <c r="D29" s="130">
        <f t="shared" ref="D29:F29" si="1">C29+1</f>
        <v>2026</v>
      </c>
      <c r="E29" s="130">
        <f t="shared" si="1"/>
        <v>2027</v>
      </c>
      <c r="F29" s="130">
        <f t="shared" si="1"/>
        <v>2028</v>
      </c>
      <c r="G29" s="5"/>
      <c r="H29" s="5"/>
      <c r="I29" s="5"/>
    </row>
    <row r="30" spans="1:9">
      <c r="A30" s="131" t="s">
        <v>80</v>
      </c>
      <c r="B30" s="132"/>
      <c r="C30" s="132"/>
      <c r="D30" s="132"/>
      <c r="E30" s="132"/>
      <c r="F30" s="133"/>
      <c r="G30" s="5"/>
      <c r="H30" s="5"/>
      <c r="I30" s="5"/>
    </row>
    <row r="31" spans="1:9">
      <c r="A31" s="134"/>
      <c r="B31" s="135">
        <v>0</v>
      </c>
      <c r="C31" s="135">
        <v>0</v>
      </c>
      <c r="D31" s="135">
        <v>0</v>
      </c>
      <c r="E31" s="135">
        <v>0</v>
      </c>
      <c r="F31" s="136">
        <v>0</v>
      </c>
      <c r="G31" s="5"/>
      <c r="H31" s="5"/>
      <c r="I31" s="5"/>
    </row>
    <row r="32" spans="1:9">
      <c r="A32" s="137"/>
      <c r="B32" s="138"/>
      <c r="C32" s="138"/>
      <c r="D32" s="138"/>
      <c r="E32" s="138"/>
      <c r="F32" s="139"/>
      <c r="G32" s="5"/>
      <c r="H32" s="5"/>
      <c r="I32" s="5"/>
    </row>
    <row r="33" spans="1:9">
      <c r="A33" s="140" t="s">
        <v>81</v>
      </c>
      <c r="B33" s="141"/>
      <c r="C33" s="141"/>
      <c r="D33" s="141"/>
      <c r="E33" s="141"/>
      <c r="F33" s="142"/>
      <c r="G33" s="5"/>
      <c r="H33" s="5"/>
      <c r="I33" s="5"/>
    </row>
    <row r="34" spans="1:9">
      <c r="A34" s="134"/>
      <c r="B34" s="135">
        <v>0</v>
      </c>
      <c r="C34" s="135">
        <v>0</v>
      </c>
      <c r="D34" s="135">
        <v>0</v>
      </c>
      <c r="E34" s="135">
        <v>0</v>
      </c>
      <c r="F34" s="136">
        <v>0</v>
      </c>
      <c r="G34" s="5"/>
      <c r="H34" s="5"/>
      <c r="I34" s="5"/>
    </row>
    <row r="35" spans="1:9">
      <c r="A35" s="143"/>
      <c r="B35" s="144"/>
      <c r="C35" s="144"/>
      <c r="D35" s="144"/>
      <c r="E35" s="144"/>
      <c r="F35" s="145"/>
      <c r="G35" s="5"/>
      <c r="H35" s="5"/>
      <c r="I35" s="5"/>
    </row>
    <row r="36" spans="1:9">
      <c r="A36" s="146">
        <f>A34</f>
        <v>0</v>
      </c>
      <c r="B36" s="135">
        <v>0</v>
      </c>
      <c r="C36" s="135">
        <v>0</v>
      </c>
      <c r="D36" s="135">
        <v>0</v>
      </c>
      <c r="E36" s="135">
        <v>0</v>
      </c>
      <c r="F36" s="136">
        <v>0</v>
      </c>
      <c r="G36" s="5"/>
      <c r="H36" s="5"/>
      <c r="I36" s="5"/>
    </row>
    <row r="37" spans="1:9">
      <c r="A37" s="143"/>
      <c r="B37" s="144"/>
      <c r="C37" s="144"/>
      <c r="D37" s="144"/>
      <c r="E37" s="144"/>
      <c r="F37" s="145"/>
      <c r="G37" s="5"/>
      <c r="H37" s="5"/>
      <c r="I37" s="5"/>
    </row>
    <row r="38" spans="1:9">
      <c r="A38" s="146">
        <f>A34</f>
        <v>0</v>
      </c>
      <c r="B38" s="135">
        <v>0</v>
      </c>
      <c r="C38" s="135">
        <v>0</v>
      </c>
      <c r="D38" s="135">
        <v>0</v>
      </c>
      <c r="E38" s="135">
        <v>0</v>
      </c>
      <c r="F38" s="136">
        <v>0</v>
      </c>
      <c r="G38" s="5"/>
      <c r="H38" s="5"/>
      <c r="I38" s="5"/>
    </row>
    <row r="39" spans="1:9">
      <c r="A39" s="99"/>
      <c r="B39" s="138"/>
      <c r="C39" s="138"/>
      <c r="D39" s="138"/>
      <c r="E39" s="138"/>
      <c r="F39" s="139"/>
      <c r="G39" s="5"/>
      <c r="H39" s="5"/>
      <c r="I39" s="5"/>
    </row>
    <row r="40" spans="1:9">
      <c r="A40" s="147" t="s">
        <v>82</v>
      </c>
      <c r="B40" s="138"/>
      <c r="C40" s="138"/>
      <c r="D40" s="138"/>
      <c r="E40" s="138"/>
      <c r="F40" s="139"/>
      <c r="G40" s="5"/>
      <c r="H40" s="5"/>
      <c r="I40" s="5"/>
    </row>
    <row r="41" spans="1:9">
      <c r="A41" s="99"/>
      <c r="B41" s="135">
        <f>SUM(B31)-SUM(B34:B38)</f>
        <v>0</v>
      </c>
      <c r="C41" s="135">
        <f>SUM(C31)-SUM(C34:C38)</f>
        <v>0</v>
      </c>
      <c r="D41" s="135">
        <f>SUM(D31)-SUM(D34:D38)</f>
        <v>0</v>
      </c>
      <c r="E41" s="135">
        <f>SUM(E31)-SUM(E34:E38)</f>
        <v>0</v>
      </c>
      <c r="F41" s="136">
        <f>SUM(F31)-SUM(F34:F38)</f>
        <v>0</v>
      </c>
      <c r="G41" s="5"/>
      <c r="H41" s="5"/>
      <c r="I41" s="5"/>
    </row>
    <row r="42" spans="1:9">
      <c r="A42" s="99"/>
      <c r="B42" s="132"/>
      <c r="C42" s="132"/>
      <c r="D42" s="132"/>
      <c r="E42" s="132"/>
      <c r="F42" s="133"/>
      <c r="G42" s="5"/>
      <c r="H42" s="5"/>
      <c r="I42" s="5"/>
    </row>
    <row r="43" spans="1:9">
      <c r="A43" s="131" t="s">
        <v>83</v>
      </c>
      <c r="B43" s="132"/>
      <c r="C43" s="132"/>
      <c r="D43" s="132"/>
      <c r="E43" s="132"/>
      <c r="F43" s="133"/>
      <c r="G43" s="5"/>
      <c r="H43" s="5"/>
      <c r="I43" s="5"/>
    </row>
    <row r="44" spans="1:9">
      <c r="A44" s="147"/>
      <c r="B44" s="148"/>
      <c r="C44" s="135">
        <f>C41-B41</f>
        <v>0</v>
      </c>
      <c r="D44" s="135">
        <f>D41-C41</f>
        <v>0</v>
      </c>
      <c r="E44" s="135">
        <f>E41-D41</f>
        <v>0</v>
      </c>
      <c r="F44" s="136">
        <f>F41-E41</f>
        <v>0</v>
      </c>
      <c r="G44" s="5"/>
      <c r="H44" s="5"/>
      <c r="I44" s="5"/>
    </row>
    <row r="45" spans="1:9" ht="15.75" thickBot="1">
      <c r="A45" s="124"/>
      <c r="B45" s="125"/>
      <c r="C45" s="125"/>
      <c r="D45" s="125"/>
      <c r="E45" s="125"/>
      <c r="F45" s="126"/>
      <c r="G45" s="5"/>
      <c r="H45" s="5"/>
      <c r="I45" s="5"/>
    </row>
  </sheetData>
  <mergeCells count="7">
    <mergeCell ref="A28:F28"/>
    <mergeCell ref="A1:F1"/>
    <mergeCell ref="A2:I2"/>
    <mergeCell ref="E3:F3"/>
    <mergeCell ref="C4:D4"/>
    <mergeCell ref="G4:I4"/>
    <mergeCell ref="A17:B1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8800ab7-d130-4f54-a929-efa5bbbdd70a" xsi:nil="true"/>
    <lcf76f155ced4ddcb4097134ff3c332f xmlns="80f5987e-e386-400a-98c7-2e81f869b703">
      <Terms xmlns="http://schemas.microsoft.com/office/infopath/2007/PartnerControls"/>
    </lcf76f155ced4ddcb4097134ff3c332f>
    <SharedWithUsers xmlns="68800ab7-d130-4f54-a929-efa5bbbdd70a">
      <UserInfo>
        <DisplayName>Hayes, Catherine</DisplayName>
        <AccountId>846</AccountId>
        <AccountType/>
      </UserInfo>
      <UserInfo>
        <DisplayName>Saggus, Austin</DisplayName>
        <AccountId>2326</AccountId>
        <AccountType/>
      </UserInfo>
      <UserInfo>
        <DisplayName>Willis, Derek</DisplayName>
        <AccountId>91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56E67EED454848AA0D95AABC9A1061" ma:contentTypeVersion="17" ma:contentTypeDescription="Create a new document." ma:contentTypeScope="" ma:versionID="4249edd8abd8db903ae9a7def54beef4">
  <xsd:schema xmlns:xsd="http://www.w3.org/2001/XMLSchema" xmlns:xs="http://www.w3.org/2001/XMLSchema" xmlns:p="http://schemas.microsoft.com/office/2006/metadata/properties" xmlns:ns2="80f5987e-e386-400a-98c7-2e81f869b703" xmlns:ns3="68800ab7-d130-4f54-a929-efa5bbbdd70a" targetNamespace="http://schemas.microsoft.com/office/2006/metadata/properties" ma:root="true" ma:fieldsID="742d0c7f50411033be596194ac910116" ns2:_="" ns3:_="">
    <xsd:import namespace="80f5987e-e386-400a-98c7-2e81f869b703"/>
    <xsd:import namespace="68800ab7-d130-4f54-a929-efa5bbbdd7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5987e-e386-400a-98c7-2e81f869b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b07fea1-5c35-458a-b429-4e22099f36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800ab7-d130-4f54-a929-efa5bbbdd70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2120d4d-89c7-478a-984e-899dd71eacfd}" ma:internalName="TaxCatchAll" ma:showField="CatchAllData" ma:web="68800ab7-d130-4f54-a929-efa5bbbdd70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10A438-BCD1-4EB6-A9F0-8C0F3BE8EA56}"/>
</file>

<file path=customXml/itemProps2.xml><?xml version="1.0" encoding="utf-8"?>
<ds:datastoreItem xmlns:ds="http://schemas.openxmlformats.org/officeDocument/2006/customXml" ds:itemID="{EF689019-6A7A-491D-9888-7B0FDB45987E}"/>
</file>

<file path=customXml/itemProps3.xml><?xml version="1.0" encoding="utf-8"?>
<ds:datastoreItem xmlns:ds="http://schemas.openxmlformats.org/officeDocument/2006/customXml" ds:itemID="{40EEFDF1-EE3B-4491-8050-721AAC113E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Saggus, Austin</dc:creator>
  <cp:keywords/>
  <dc:description/>
  <cp:lastModifiedBy/>
  <cp:revision/>
  <dcterms:created xsi:type="dcterms:W3CDTF">2024-01-05T16:21:48Z</dcterms:created>
  <dcterms:modified xsi:type="dcterms:W3CDTF">2025-04-01T20:41:49Z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0x0101009956E67EED454848AA0D95AABC9A1061</vt:lpwstr>
  </property>
  <property fmtid="{D5CDD505-2E9C-101B-9397-08002B2CF9AE}" pid="3" name="MediaServiceImageTags">
    <vt:lpwstr/>
  </property>
</Properties>
</file>