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24226"/>
  <mc:AlternateContent xmlns:mc="http://schemas.openxmlformats.org/markup-compatibility/2006">
    <mc:Choice Requires="x15">
      <x15ac:absPath xmlns:x15ac="http://schemas.microsoft.com/office/spreadsheetml/2010/11/ac" url="https://scra-my.sharepoint.com/personal/lauren_dehaven_scra_org/Documents/Website/Financial Files/"/>
    </mc:Choice>
  </mc:AlternateContent>
  <xr:revisionPtr revIDLastSave="0" documentId="8_{386AEF78-1C58-4E46-819D-F1E65D65A7F1}" xr6:coauthVersionLast="40" xr6:coauthVersionMax="40" xr10:uidLastSave="{00000000-0000-0000-0000-000000000000}"/>
  <workbookProtection workbookAlgorithmName="SHA-512" workbookHashValue="gmerzbDdLDqYHnxo9u1q4kdDcdCxbXmVjrIypMgeWQwa6v2m1IrFU6Tyic65I8G5B6O+w6qpq0hrcmA8LKLxwA==" workbookSaltValue="401FbaxdubJWje4JKyIe+Q==" workbookSpinCount="100000" lockStructure="1"/>
  <bookViews>
    <workbookView xWindow="0" yWindow="460" windowWidth="28800" windowHeight="12360" xr2:uid="{00000000-000D-0000-FFFF-FFFF00000000}"/>
  </bookViews>
  <sheets>
    <sheet name="Instructions" sheetId="2" r:id="rId1"/>
    <sheet name="Main (required)" sheetId="1" r:id="rId2"/>
    <sheet name="Supporting Metrics (optional)" sheetId="3" r:id="rId3"/>
  </sheets>
  <definedNames>
    <definedName name="_xlnm.Print_Area" localSheetId="1">'Main (required)'!$B$3:$AB$47</definedName>
  </definedNames>
  <calcPr calcId="191029"/>
</workbook>
</file>

<file path=xl/calcChain.xml><?xml version="1.0" encoding="utf-8"?>
<calcChain xmlns="http://schemas.openxmlformats.org/spreadsheetml/2006/main">
  <c r="F13" i="3" l="1"/>
  <c r="D5" i="3"/>
  <c r="N18" i="1" l="1"/>
  <c r="N9" i="1"/>
  <c r="F33" i="1"/>
  <c r="C12" i="1"/>
  <c r="C22" i="1" s="1"/>
  <c r="C27" i="1" s="1"/>
  <c r="C31" i="1" s="1"/>
  <c r="N8" i="1" s="1"/>
  <c r="N19" i="1" l="1"/>
  <c r="I3" i="3"/>
  <c r="J3" i="3"/>
  <c r="H3" i="3"/>
  <c r="F3" i="3"/>
  <c r="E3" i="3"/>
  <c r="D3" i="3"/>
  <c r="M18" i="1"/>
  <c r="O18" i="1"/>
  <c r="P18" i="1"/>
  <c r="Q18" i="1"/>
  <c r="R18" i="1"/>
  <c r="S18" i="1"/>
  <c r="T18" i="1"/>
  <c r="B38" i="3" l="1"/>
  <c r="D38" i="3" s="1"/>
  <c r="B36" i="3"/>
  <c r="F36" i="3" s="1"/>
  <c r="G34" i="3"/>
  <c r="F34" i="3"/>
  <c r="E34" i="3"/>
  <c r="D34" i="3"/>
  <c r="C34" i="3"/>
  <c r="G31" i="3"/>
  <c r="F31" i="3"/>
  <c r="E31" i="3"/>
  <c r="D31" i="3"/>
  <c r="C31" i="3"/>
  <c r="J24" i="3"/>
  <c r="I24" i="3"/>
  <c r="H24" i="3"/>
  <c r="G24" i="3"/>
  <c r="F24" i="3"/>
  <c r="E24" i="3"/>
  <c r="D24" i="3"/>
  <c r="J19" i="3"/>
  <c r="I19" i="3"/>
  <c r="H19" i="3"/>
  <c r="G19" i="3"/>
  <c r="F19" i="3"/>
  <c r="E19" i="3"/>
  <c r="D19" i="3"/>
  <c r="J13" i="3"/>
  <c r="I13" i="3"/>
  <c r="H13" i="3"/>
  <c r="G13" i="3"/>
  <c r="E13" i="3"/>
  <c r="D13" i="3"/>
  <c r="J12" i="3"/>
  <c r="I12" i="3"/>
  <c r="H12" i="3"/>
  <c r="G12" i="3"/>
  <c r="F12" i="3"/>
  <c r="E12" i="3"/>
  <c r="D12" i="3"/>
  <c r="J5" i="3"/>
  <c r="I5" i="3"/>
  <c r="H5" i="3"/>
  <c r="G5" i="3"/>
  <c r="E5" i="3"/>
  <c r="P4" i="1"/>
  <c r="O4" i="1"/>
  <c r="N4" i="1"/>
  <c r="C36" i="3" l="1"/>
  <c r="D36" i="3"/>
  <c r="D41" i="3" s="1"/>
  <c r="G36" i="3"/>
  <c r="E38" i="3"/>
  <c r="F38" i="3"/>
  <c r="F41" i="3" s="1"/>
  <c r="E36" i="3"/>
  <c r="C38" i="3"/>
  <c r="G38" i="3"/>
  <c r="C33" i="1"/>
  <c r="C41" i="3" l="1"/>
  <c r="D44" i="3" s="1"/>
  <c r="E41" i="3"/>
  <c r="F44" i="3" s="1"/>
  <c r="G41" i="3"/>
  <c r="G44" i="3" s="1"/>
  <c r="G33" i="1"/>
  <c r="E33" i="1"/>
  <c r="D33" i="1"/>
  <c r="F12" i="1"/>
  <c r="F22" i="1" s="1"/>
  <c r="E12" i="1"/>
  <c r="E22" i="1" s="1"/>
  <c r="E27" i="1" s="1"/>
  <c r="E31" i="1" s="1"/>
  <c r="D12" i="1"/>
  <c r="D22" i="1" s="1"/>
  <c r="E44" i="3" l="1"/>
  <c r="Q10" i="1"/>
  <c r="P10" i="1"/>
  <c r="F27" i="1"/>
  <c r="F31" i="1" s="1"/>
  <c r="G7" i="3" s="1"/>
  <c r="G6" i="3"/>
  <c r="D7" i="3"/>
  <c r="D6" i="3"/>
  <c r="D27" i="1"/>
  <c r="E6" i="3"/>
  <c r="H33" i="1"/>
  <c r="I33" i="1"/>
  <c r="C13" i="1" l="1"/>
  <c r="O9" i="1"/>
  <c r="P9" i="1"/>
  <c r="Q9" i="1"/>
  <c r="R9" i="1"/>
  <c r="S9" i="1"/>
  <c r="T9" i="1"/>
  <c r="D13" i="1"/>
  <c r="E13" i="1"/>
  <c r="F13" i="1"/>
  <c r="G12" i="1"/>
  <c r="H12" i="1"/>
  <c r="I12" i="1"/>
  <c r="I13" i="1" s="1"/>
  <c r="H13" i="1" l="1"/>
  <c r="H22" i="1"/>
  <c r="G13" i="1"/>
  <c r="G22" i="1"/>
  <c r="G27" i="1" s="1"/>
  <c r="Q8" i="1"/>
  <c r="D31" i="1"/>
  <c r="P8" i="1"/>
  <c r="I22" i="1"/>
  <c r="E7" i="3" l="1"/>
  <c r="O8" i="1"/>
  <c r="I27" i="1"/>
  <c r="I31" i="1" s="1"/>
  <c r="J7" i="3" s="1"/>
  <c r="J6" i="3"/>
  <c r="G31" i="1"/>
  <c r="H7" i="3" s="1"/>
  <c r="H6" i="3"/>
  <c r="H27" i="1"/>
  <c r="H31" i="1" s="1"/>
  <c r="I7" i="3" s="1"/>
  <c r="I6" i="3"/>
  <c r="O7" i="1"/>
  <c r="O19" i="1" l="1"/>
  <c r="E16" i="3" l="1"/>
  <c r="E17" i="3" s="1"/>
  <c r="Q5" i="1"/>
  <c r="P5" i="1"/>
  <c r="T4" i="1" l="1"/>
  <c r="S4" i="1"/>
  <c r="R4" i="1"/>
  <c r="S8" i="1" l="1"/>
  <c r="T8" i="1"/>
  <c r="R8" i="1" l="1"/>
  <c r="R10" i="1" l="1"/>
  <c r="T10" i="1"/>
  <c r="S10" i="1"/>
  <c r="Q7" i="1"/>
  <c r="P7" i="1"/>
  <c r="Q19" i="1" l="1"/>
  <c r="R7" i="1" l="1"/>
  <c r="R19" i="1" s="1"/>
  <c r="G16" i="3"/>
  <c r="G17" i="3" s="1"/>
  <c r="P19" i="1"/>
  <c r="H16" i="3" l="1"/>
  <c r="H17" i="3" s="1"/>
  <c r="F16" i="3"/>
  <c r="F17" i="3" s="1"/>
  <c r="S7" i="1"/>
  <c r="S19" i="1" s="1"/>
  <c r="I16" i="3" l="1"/>
  <c r="I17" i="3" s="1"/>
  <c r="T7" i="1"/>
  <c r="T19" i="1" l="1"/>
  <c r="J16" i="3" l="1"/>
  <c r="J1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Grayson Dorr</author>
    <author>Kevin Diana</author>
  </authors>
  <commentList>
    <comment ref="E5" authorId="0" shapeId="0" xr:uid="{00000000-0006-0000-0100-000001000000}">
      <text>
        <r>
          <rPr>
            <sz val="9"/>
            <color indexed="81"/>
            <rFont val="Tahoma"/>
            <family val="2"/>
          </rPr>
          <t>Include latest monthly close (YTD), or minimum quarterly close.  Will denote unaudited for the SC Launch Board.</t>
        </r>
        <r>
          <rPr>
            <b/>
            <sz val="9"/>
            <color indexed="81"/>
            <rFont val="Tahoma"/>
            <family val="2"/>
          </rPr>
          <t xml:space="preserve">  </t>
        </r>
      </text>
    </comment>
    <comment ref="P5" authorId="0" shapeId="0" xr:uid="{00000000-0006-0000-0100-000002000000}">
      <text>
        <r>
          <rPr>
            <sz val="9"/>
            <color indexed="81"/>
            <rFont val="Tahoma"/>
            <family val="2"/>
          </rPr>
          <t xml:space="preserve">Include latest monthly close (YTD), or minimum quarterly close.  Will denote unaudited for the SC Launch Board.  
</t>
        </r>
      </text>
    </comment>
    <comment ref="B7" authorId="1" shapeId="0" xr:uid="{00000000-0006-0000-0100-000003000000}">
      <text>
        <r>
          <rPr>
            <sz val="9"/>
            <color indexed="81"/>
            <rFont val="Tahoma"/>
            <family val="2"/>
          </rPr>
          <t>Money that is brought into a company by its business activities.</t>
        </r>
      </text>
    </comment>
    <comment ref="L7" authorId="1" shapeId="0" xr:uid="{00000000-0006-0000-0100-000004000000}">
      <text>
        <r>
          <rPr>
            <sz val="9"/>
            <color indexed="81"/>
            <rFont val="Tahoma"/>
            <family val="2"/>
          </rPr>
          <t>Balance of cash at start of year.</t>
        </r>
      </text>
    </comment>
    <comment ref="L8" authorId="1" shapeId="0" xr:uid="{00000000-0006-0000-0100-000005000000}">
      <text>
        <r>
          <rPr>
            <sz val="9"/>
            <color indexed="81"/>
            <rFont val="Tahoma"/>
            <family val="2"/>
          </rPr>
          <t>Total earnings (or profit); calculated by taking revenues and subtracting the costs of doing business such as depreciation, interest, taxes and other expenses</t>
        </r>
      </text>
    </comment>
    <comment ref="L9" authorId="1" shapeId="0" xr:uid="{00000000-0006-0000-0100-000006000000}">
      <text>
        <r>
          <rPr>
            <sz val="9"/>
            <color indexed="81"/>
            <rFont val="Tahoma"/>
            <family val="2"/>
          </rPr>
          <t>Depreciation is a means of allocating the cost of a material asset over its useful life.
Amortization is the deduction of capital expenses over a specified time period, typically the life of an asset.</t>
        </r>
      </text>
    </comment>
    <comment ref="B10" authorId="1" shapeId="0" xr:uid="{00000000-0006-0000-0100-000007000000}">
      <text>
        <r>
          <rPr>
            <sz val="9"/>
            <color indexed="81"/>
            <rFont val="Tahoma"/>
            <family val="2"/>
          </rPr>
          <t>Direct costs attributable to the production of the goods or service sold.</t>
        </r>
      </text>
    </comment>
    <comment ref="L10" authorId="1" shapeId="0" xr:uid="{00000000-0006-0000-0100-000008000000}">
      <text>
        <r>
          <rPr>
            <sz val="9"/>
            <color indexed="81"/>
            <rFont val="Tahoma"/>
            <family val="2"/>
          </rPr>
          <t xml:space="preserve">Working capital is calculated from Current Assets minus Current Liabilities.  
Note: use table one the right to assist in calculating working capital.  </t>
        </r>
      </text>
    </comment>
    <comment ref="L11" authorId="1" shapeId="0" xr:uid="{00000000-0006-0000-0100-000009000000}">
      <text>
        <r>
          <rPr>
            <sz val="9"/>
            <color indexed="81"/>
            <rFont val="Tahoma"/>
            <family val="2"/>
          </rPr>
          <t>Capital expenditure, or CapEx, are funds used to acquire, upgrade, and maintain physical assets such as property, industrial buildings, or equipment. CapEx is often used to undertake new projects or investments.</t>
        </r>
      </text>
    </comment>
    <comment ref="B12" authorId="1" shapeId="0" xr:uid="{00000000-0006-0000-0100-00000A000000}">
      <text>
        <r>
          <rPr>
            <sz val="9"/>
            <color indexed="81"/>
            <rFont val="Tahoma"/>
            <family val="2"/>
          </rPr>
          <t>Profits after deducting the costs associated with making and selling its products, or the costs associated with providing its services.</t>
        </r>
      </text>
    </comment>
    <comment ref="L15" authorId="0" shapeId="0" xr:uid="{00000000-0006-0000-0100-00000B000000}">
      <text>
        <r>
          <rPr>
            <sz val="9"/>
            <color indexed="81"/>
            <rFont val="Tahoma"/>
            <family val="2"/>
          </rPr>
          <t xml:space="preserve">Can include any grants or sponsored research including DOE/DoD/USDA, etc.
</t>
        </r>
      </text>
    </comment>
    <comment ref="B16" authorId="1" shapeId="0" xr:uid="{00000000-0006-0000-0100-00000C000000}">
      <text>
        <r>
          <rPr>
            <sz val="9"/>
            <color indexed="81"/>
            <rFont val="Tahoma"/>
            <family val="2"/>
          </rPr>
          <t>Expenses related to the day-to-day operations of a business.</t>
        </r>
      </text>
    </comment>
    <comment ref="B18" authorId="1" shapeId="0" xr:uid="{00000000-0006-0000-0100-00000D000000}">
      <text>
        <r>
          <rPr>
            <sz val="9"/>
            <color indexed="81"/>
            <rFont val="Tahoma"/>
            <family val="2"/>
          </rPr>
          <t>Expenses related to the selling of goods or services.</t>
        </r>
      </text>
    </comment>
    <comment ref="L19" authorId="1" shapeId="0" xr:uid="{00000000-0006-0000-0100-00000E000000}">
      <text>
        <r>
          <rPr>
            <sz val="9"/>
            <color indexed="81"/>
            <rFont val="Tahoma"/>
            <family val="2"/>
          </rPr>
          <t>Balance of cash at end of year.</t>
        </r>
      </text>
    </comment>
    <comment ref="B20" authorId="1" shapeId="0" xr:uid="{00000000-0006-0000-0100-00000F000000}">
      <text>
        <r>
          <rPr>
            <sz val="9"/>
            <color indexed="81"/>
            <rFont val="Tahoma"/>
            <family val="2"/>
          </rPr>
          <t>Investigative activities to improve existing products and procedures or to lead to the development of new products and procedures.</t>
        </r>
      </text>
    </comment>
    <comment ref="B22" authorId="1" shapeId="0" xr:uid="{00000000-0006-0000-0100-000011000000}">
      <text>
        <r>
          <rPr>
            <sz val="9"/>
            <color indexed="81"/>
            <rFont val="Tahoma"/>
            <family val="2"/>
          </rPr>
          <t>Earnings before interest, taxes, depreciation and amortization.</t>
        </r>
      </text>
    </comment>
    <comment ref="L22" authorId="1" shapeId="0" xr:uid="{00000000-0006-0000-0100-000010000000}">
      <text>
        <r>
          <rPr>
            <sz val="9"/>
            <color indexed="81"/>
            <rFont val="Tahoma"/>
            <family val="2"/>
          </rPr>
          <t>Value of company's stock before receipt SC Launch, Inc investment.</t>
        </r>
      </text>
    </comment>
    <comment ref="B24" authorId="1" shapeId="0" xr:uid="{00000000-0006-0000-0100-000012000000}">
      <text>
        <r>
          <rPr>
            <sz val="9"/>
            <color indexed="81"/>
            <rFont val="Tahoma"/>
            <family val="2"/>
          </rPr>
          <t>Cost incurred for borrowed funds.</t>
        </r>
      </text>
    </comment>
    <comment ref="B25" authorId="1" shapeId="0" xr:uid="{00000000-0006-0000-0100-000013000000}">
      <text>
        <r>
          <rPr>
            <sz val="9"/>
            <color indexed="81"/>
            <rFont val="Tahoma"/>
            <family val="2"/>
          </rPr>
          <t>Depreciation is a means of allocating the cost of a material asset over its useful life.
Amortization is the deduction of capital expenses over a specified time period, typically the life of an asset.</t>
        </r>
      </text>
    </comment>
    <comment ref="B27" authorId="1" shapeId="0" xr:uid="{00000000-0006-0000-0100-000014000000}">
      <text>
        <r>
          <rPr>
            <sz val="9"/>
            <color indexed="81"/>
            <rFont val="Tahoma"/>
            <family val="2"/>
          </rPr>
          <t>Profits before the company has to pay corporate income tax by deducting all expenses from revenue</t>
        </r>
      </text>
    </comment>
    <comment ref="B31" authorId="1" shapeId="0" xr:uid="{00000000-0006-0000-0100-000015000000}">
      <text>
        <r>
          <rPr>
            <sz val="9"/>
            <color indexed="81"/>
            <rFont val="Tahoma"/>
            <family val="2"/>
          </rPr>
          <t>Total earnings (or profit); calculated by taking revenues and subtracting the costs of doing business such as depreciation, interest, taxes and other expenses</t>
        </r>
      </text>
    </comment>
    <comment ref="B33" authorId="0" shapeId="0" xr:uid="{00000000-0006-0000-0100-000018000000}">
      <text>
        <r>
          <rPr>
            <sz val="9"/>
            <color indexed="81"/>
            <rFont val="Tahoma"/>
            <family val="2"/>
          </rPr>
          <t>Pulled from Cash Flow Statement (Change in Financing Activities)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Grayson Dorr</author>
    <author>Kevin Diana</author>
  </authors>
  <commentList>
    <comment ref="F4" authorId="0" shapeId="0" xr:uid="{A3098249-12C6-45BF-9A03-94C9D177CE3B}">
      <text>
        <r>
          <rPr>
            <sz val="9"/>
            <color indexed="81"/>
            <rFont val="Tahoma"/>
            <family val="2"/>
          </rPr>
          <t>Include latest monthly close (YTD), or minimum quarterly close.  Will denote unaudited for the SC Launch Board.</t>
        </r>
        <r>
          <rPr>
            <b/>
            <sz val="9"/>
            <color indexed="81"/>
            <rFont val="Tahoma"/>
            <family val="2"/>
          </rPr>
          <t xml:space="preserve">  </t>
        </r>
      </text>
    </comment>
    <comment ref="B10" authorId="1" shapeId="0" xr:uid="{00000000-0006-0000-0100-000016000000}">
      <text>
        <r>
          <rPr>
            <sz val="9"/>
            <color indexed="81"/>
            <rFont val="Tahoma"/>
            <family val="2"/>
          </rPr>
          <t># of customers at start of year.</t>
        </r>
      </text>
    </comment>
    <comment ref="B11" authorId="1" shapeId="0" xr:uid="{00000000-0006-0000-0100-000017000000}">
      <text>
        <r>
          <rPr>
            <sz val="9"/>
            <color indexed="81"/>
            <rFont val="Tahoma"/>
            <family val="2"/>
          </rPr>
          <t># of customers at end of year.</t>
        </r>
      </text>
    </comment>
    <comment ref="B12" authorId="1" shapeId="0" xr:uid="{00000000-0006-0000-0100-000019000000}">
      <text>
        <r>
          <rPr>
            <sz val="9"/>
            <color indexed="81"/>
            <rFont val="Tahoma"/>
            <family val="2"/>
          </rPr>
          <t>Percentage of subscribers to a service who discontinue their subscriptions to that service within a given time period.</t>
        </r>
      </text>
    </comment>
    <comment ref="B13" authorId="1" shapeId="0" xr:uid="{00000000-0006-0000-0100-00001A000000}">
      <text>
        <r>
          <rPr>
            <sz val="9"/>
            <color indexed="81"/>
            <rFont val="Tahoma"/>
            <family val="2"/>
          </rPr>
          <t>Cost to acquire a customer.</t>
        </r>
      </text>
    </comment>
    <comment ref="B14" authorId="1" shapeId="0" xr:uid="{00000000-0006-0000-0100-00001B000000}">
      <text>
        <r>
          <rPr>
            <sz val="9"/>
            <color indexed="81"/>
            <rFont val="Tahoma"/>
            <family val="2"/>
          </rPr>
          <t xml:space="preserve">Dollar value of a customer relationship, based on the present value of the projected future cash flows from the customer relationship.
</t>
        </r>
      </text>
    </comment>
    <comment ref="B16" authorId="1" shapeId="0" xr:uid="{00000000-0006-0000-0100-00001C000000}">
      <text>
        <r>
          <rPr>
            <sz val="9"/>
            <color indexed="81"/>
            <rFont val="Tahoma"/>
            <family val="2"/>
          </rPr>
          <t>Rate at which company is consuming available cash.</t>
        </r>
      </text>
    </comment>
    <comment ref="B17" authorId="1" shapeId="0" xr:uid="{00000000-0006-0000-0100-00001D000000}">
      <text>
        <r>
          <rPr>
            <sz val="9"/>
            <color indexed="81"/>
            <rFont val="Tahoma"/>
            <family val="2"/>
          </rPr>
          <t>How long before the company runs out of cash and becomes insolvent.</t>
        </r>
      </text>
    </comment>
    <comment ref="B21" authorId="1" shapeId="0" xr:uid="{00000000-0006-0000-0100-00001E000000}">
      <text>
        <r>
          <rPr>
            <sz val="9"/>
            <color indexed="81"/>
            <rFont val="Tahoma"/>
            <family val="2"/>
          </rPr>
          <t>Value of the contracted recurring revenue components of your term subscriptions normalized to a one year period.</t>
        </r>
      </text>
    </comment>
    <comment ref="B23" authorId="1" shapeId="0" xr:uid="{00000000-0006-0000-0100-00001F000000}">
      <text>
        <r>
          <rPr>
            <sz val="9"/>
            <color indexed="81"/>
            <rFont val="Tahoma"/>
            <family val="2"/>
          </rPr>
          <t>Costs that does not change with an increase or decrease in the amount of goods or services produced or sold.</t>
        </r>
      </text>
    </comment>
    <comment ref="B24" authorId="1" shapeId="0" xr:uid="{00000000-0006-0000-0100-000020000000}">
      <text>
        <r>
          <rPr>
            <sz val="9"/>
            <color indexed="81"/>
            <rFont val="Tahoma"/>
            <family val="2"/>
          </rPr>
          <t>Portion of sales revenue that is not consumed by variable costs and so contributes to the coverage of fixed costs.</t>
        </r>
      </text>
    </comment>
  </commentList>
</comments>
</file>

<file path=xl/sharedStrings.xml><?xml version="1.0" encoding="utf-8"?>
<sst xmlns="http://schemas.openxmlformats.org/spreadsheetml/2006/main" count="107" uniqueCount="91">
  <si>
    <t>Working Capital Estimation Tool</t>
  </si>
  <si>
    <t xml:space="preserve">Actual </t>
  </si>
  <si>
    <t xml:space="preserve">Forecast </t>
  </si>
  <si>
    <t xml:space="preserve">Profit and Loss </t>
  </si>
  <si>
    <t xml:space="preserve">  </t>
  </si>
  <si>
    <t>% of Revenue not collected at the end of the year (Accounts Receivable):</t>
  </si>
  <si>
    <t xml:space="preserve">    Commercial - Products or Services </t>
  </si>
  <si>
    <t xml:space="preserve">Gross Profit </t>
  </si>
  <si>
    <t xml:space="preserve">Gross Profit % to Sales </t>
  </si>
  <si>
    <t>% of non-labor expenses not paid at the end of the year (Accounts Payable):</t>
  </si>
  <si>
    <t xml:space="preserve">     General &amp; Administrative Salaries</t>
  </si>
  <si>
    <t xml:space="preserve">     Selling &amp; Marketing Salaries</t>
  </si>
  <si>
    <t xml:space="preserve">     Research &amp; Development </t>
  </si>
  <si>
    <t xml:space="preserve">EBITDA </t>
  </si>
  <si>
    <t>Estimated Working Capital:</t>
  </si>
  <si>
    <t xml:space="preserve">     Interest Expense </t>
  </si>
  <si>
    <t>Estimated Change in Working Capital:</t>
  </si>
  <si>
    <t xml:space="preserve">Pre-Tax Profit </t>
  </si>
  <si>
    <t>Net Income</t>
  </si>
  <si>
    <t>Change in Working Capital</t>
  </si>
  <si>
    <t xml:space="preserve">     Founders/Principal's Equity</t>
  </si>
  <si>
    <t xml:space="preserve">     External Equity</t>
  </si>
  <si>
    <t xml:space="preserve">     Founders/Principal's Debt</t>
  </si>
  <si>
    <t xml:space="preserve">     External Debt</t>
  </si>
  <si>
    <t>Employees</t>
  </si>
  <si>
    <t>Valuation/Revenue</t>
  </si>
  <si>
    <t>Valuation/EBITDA</t>
  </si>
  <si>
    <t>Valuation/Net Income</t>
  </si>
  <si>
    <t>Customer Metrics</t>
  </si>
  <si>
    <t>Beginning Customers</t>
  </si>
  <si>
    <t>Ending Customers</t>
  </si>
  <si>
    <t>Churn Rate</t>
  </si>
  <si>
    <t>Customer Acquisition Cost</t>
  </si>
  <si>
    <t>Lifetime Value (LTV)</t>
  </si>
  <si>
    <t>Burn Rate</t>
  </si>
  <si>
    <t>Months Remaining Cash (Runway)</t>
  </si>
  <si>
    <t>Revenue/Employee</t>
  </si>
  <si>
    <t>Annual Recurring Revenue</t>
  </si>
  <si>
    <t>Fixed Costs</t>
  </si>
  <si>
    <t>Contribution Margin</t>
  </si>
  <si>
    <t>Actual (YTD)</t>
  </si>
  <si>
    <t>FY17</t>
  </si>
  <si>
    <t>FY18</t>
  </si>
  <si>
    <t>FY19</t>
  </si>
  <si>
    <t>FY20</t>
  </si>
  <si>
    <t>FY21</t>
  </si>
  <si>
    <t>Annual Forecast</t>
  </si>
  <si>
    <t xml:space="preserve">     General &amp; Administrative (excluding salaries)</t>
  </si>
  <si>
    <t xml:space="preserve">     Sales &amp; Marketing (excluding salaries)</t>
  </si>
  <si>
    <t>Capital Expenditures (Incl capitalized R&amp;D)</t>
  </si>
  <si>
    <t xml:space="preserve">SLIDE 1 (PDF &amp; insert in Powerpoint) </t>
  </si>
  <si>
    <t xml:space="preserve">SLIDE 2 (PDF &amp; insert in Powerpoint) </t>
  </si>
  <si>
    <t xml:space="preserve">Operating Expenses: </t>
  </si>
  <si>
    <t>Ending Cash Balance</t>
  </si>
  <si>
    <t xml:space="preserve">     Depreciation &amp; Amortization (optional) </t>
  </si>
  <si>
    <t>Beginning Cash Balance</t>
  </si>
  <si>
    <t>This section is to be used to help estimate working capital</t>
  </si>
  <si>
    <t>Revenues:</t>
  </si>
  <si>
    <t xml:space="preserve">     Grants/Sponsored Research, etc</t>
  </si>
  <si>
    <t>Grants/Sponsored Research</t>
  </si>
  <si>
    <t xml:space="preserve"> </t>
  </si>
  <si>
    <t xml:space="preserve">a) Pro forma contains two years of actuals, current year budget and actuals YTD*, and three years of forecast </t>
  </si>
  <si>
    <t>Sr. Financial Analyst, SCRA</t>
  </si>
  <si>
    <t>Grayson.Dorr@scra.org</t>
  </si>
  <si>
    <t>843-737-8567</t>
  </si>
  <si>
    <t>e) Include as much information as you have available, any sections left blank will often raise questions</t>
  </si>
  <si>
    <t>Pro Forma Income Statement</t>
  </si>
  <si>
    <t xml:space="preserve">Insert Company Name or Logo  </t>
  </si>
  <si>
    <r>
      <t xml:space="preserve">f) Include your company name or logo on each section at the top </t>
    </r>
    <r>
      <rPr>
        <sz val="13"/>
        <color rgb="FFFF0000"/>
        <rFont val="Calibri"/>
        <family val="2"/>
        <scheme val="minor"/>
      </rPr>
      <t>(Insert Company Name or Logo)</t>
    </r>
  </si>
  <si>
    <t>Pro Forma Cash Flow</t>
  </si>
  <si>
    <t xml:space="preserve">For any questions regarding the completion of this pro forma, contact your Regional Manager (RM) OR                                                          </t>
  </si>
  <si>
    <t>* For YTD actuals included at minimum quarterly close or latest monthly close</t>
  </si>
  <si>
    <t>d) Pro forma should be included on 2 slides of your presentation and copied over (sections are broken out already)</t>
  </si>
  <si>
    <t xml:space="preserve">The SCRA pro forma template is to be used by preliminary companies seeking acceptance into the SC Launch program, SC Launch Client Companies and SC Launch Portfolio Companies in preparation for SC Launch Company Reviews (monthly) as well as SC Launch Board Meetings (quarterly).  Please read below before you begin to work on the spreadsheet:                                                                                                                                                                                     </t>
  </si>
  <si>
    <t>b) There are helpful notes/instructions included in many of the cells under the comments, hover over the cells to view these notes</t>
  </si>
  <si>
    <t>This section is to be used to help estimate valuation/customer metrics</t>
  </si>
  <si>
    <t>Customer Metrics/Vaulation (not required for presentation)</t>
  </si>
  <si>
    <t>FY22</t>
  </si>
  <si>
    <t xml:space="preserve">     Taxes</t>
  </si>
  <si>
    <t xml:space="preserve">     Cost of Goods Sold </t>
  </si>
  <si>
    <r>
      <rPr>
        <i/>
        <vertAlign val="superscript"/>
        <sz val="11"/>
        <color theme="1"/>
        <rFont val="Calibri"/>
        <family val="2"/>
        <scheme val="minor"/>
      </rPr>
      <t>1</t>
    </r>
    <r>
      <rPr>
        <i/>
        <sz val="11"/>
        <color theme="1"/>
        <rFont val="Calibri"/>
        <family val="2"/>
        <scheme val="minor"/>
      </rPr>
      <t>Cumulative = In Column K,  financing activities prior to the last year (Column L)</t>
    </r>
  </si>
  <si>
    <t>Total Cash From Financing Activities</t>
  </si>
  <si>
    <t>Change in Financing Activities:</t>
  </si>
  <si>
    <t>Depreciation &amp; Amortization</t>
  </si>
  <si>
    <r>
      <t>c) Colored cells (</t>
    </r>
    <r>
      <rPr>
        <sz val="13"/>
        <color theme="3"/>
        <rFont val="Calibri"/>
        <family val="2"/>
        <scheme val="minor"/>
      </rPr>
      <t>blue</t>
    </r>
    <r>
      <rPr>
        <sz val="13"/>
        <color theme="1"/>
        <rFont val="Calibri"/>
        <family val="2"/>
        <scheme val="minor"/>
      </rPr>
      <t xml:space="preserve">, </t>
    </r>
    <r>
      <rPr>
        <sz val="13"/>
        <color theme="6" tint="-0.499984740745262"/>
        <rFont val="Calibri"/>
        <family val="2"/>
        <scheme val="minor"/>
      </rPr>
      <t xml:space="preserve">green, </t>
    </r>
    <r>
      <rPr>
        <sz val="13"/>
        <color theme="1" tint="0.499984740745262"/>
        <rFont val="Calibri"/>
        <family val="2"/>
        <scheme val="minor"/>
      </rPr>
      <t>grey</t>
    </r>
    <r>
      <rPr>
        <sz val="13"/>
        <color theme="1"/>
        <rFont val="Calibri"/>
        <family val="2"/>
        <scheme val="minor"/>
      </rPr>
      <t xml:space="preserve">) - input sections; </t>
    </r>
    <r>
      <rPr>
        <sz val="13"/>
        <color theme="1" tint="0.499984740745262"/>
        <rFont val="Calibri"/>
        <family val="2"/>
        <scheme val="minor"/>
      </rPr>
      <t>Grey (dark)</t>
    </r>
    <r>
      <rPr>
        <sz val="13"/>
        <color theme="1"/>
        <rFont val="Calibri"/>
        <family val="2"/>
        <scheme val="minor"/>
      </rPr>
      <t xml:space="preserve"> cells - calculations/pulls from another cell, locked and not able to edit</t>
    </r>
  </si>
  <si>
    <t>Latest Revision --- 12.7.2018 v.3</t>
  </si>
  <si>
    <t>Grayson G. Dorr</t>
  </si>
  <si>
    <t>Basis for Pre-Money Valuation (briefly describe in comment box):</t>
  </si>
  <si>
    <t xml:space="preserve">Provide a Pre-Money Valuation (describe below): </t>
  </si>
  <si>
    <r>
      <t>Cumulative through          FY16</t>
    </r>
    <r>
      <rPr>
        <b/>
        <vertAlign val="superscript"/>
        <sz val="12"/>
        <color theme="1"/>
        <rFont val="Calibri"/>
        <family val="2"/>
        <scheme val="minor"/>
      </rPr>
      <t>1</t>
    </r>
  </si>
  <si>
    <t>Briefly explain the forumlation method for your valuation such as 5x revenue, 10x revenue, % of sales, partnerships, DCF,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</si>
</sst>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409]* #,##0.00_);_([$$-409]* \(#,##0.00\);_([$$-409]* &quot;-&quot;??_);_(@_)"/>
    <numFmt numFmtId="165" formatCode="_([$$-409]* #,##0_);_([$$-409]* \(#,##0\);_([$$-409]* &quot;-&quot;??_);_(@_)"/>
    <numFmt numFmtId="166" formatCode="0.0_);[Red]\(0.0\)"/>
  </numFmts>
  <fonts count="38" x14ac:knownFonts="1">
    <font>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8"/>
      <color theme="1"/>
      <name val="Comic Sans MS"/>
      <family val="2"/>
    </font>
    <font>
      <sz val="9"/>
      <color indexed="81"/>
      <name val="Tahoma"/>
      <family val="2"/>
    </font>
    <font>
      <b/>
      <sz val="9"/>
      <color indexed="81"/>
      <name val="Tahoma"/>
      <family val="2"/>
    </font>
    <font>
      <sz val="10.5"/>
      <color theme="1"/>
      <name val="Calibri"/>
      <family val="2"/>
      <scheme val="minor"/>
    </font>
    <font>
      <b/>
      <u/>
      <sz val="10.5"/>
      <color theme="1"/>
      <name val="Calibri"/>
      <family val="2"/>
      <scheme val="minor"/>
    </font>
    <font>
      <u/>
      <sz val="10.5"/>
      <color theme="1"/>
      <name val="Calibri"/>
      <family val="2"/>
      <scheme val="minor"/>
    </font>
    <font>
      <b/>
      <sz val="10.5"/>
      <color theme="1"/>
      <name val="Calibri"/>
      <family val="2"/>
      <scheme val="minor"/>
    </font>
    <font>
      <i/>
      <sz val="10.5"/>
      <color theme="1"/>
      <name val="Calibri"/>
      <family val="2"/>
      <scheme val="minor"/>
    </font>
    <font>
      <b/>
      <u/>
      <sz val="11"/>
      <color theme="1"/>
      <name val="Calibri"/>
      <family val="2"/>
      <scheme val="minor"/>
    </font>
    <font>
      <b/>
      <sz val="16"/>
      <color rgb="FFFF0000"/>
      <name val="Calibri"/>
      <family val="2"/>
      <scheme val="minor"/>
    </font>
    <font>
      <b/>
      <sz val="12"/>
      <name val="Calibri"/>
      <family val="2"/>
      <scheme val="minor"/>
    </font>
    <font>
      <i/>
      <sz val="9.5"/>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i/>
      <sz val="13"/>
      <color theme="1"/>
      <name val="Calibri"/>
      <family val="2"/>
      <scheme val="minor"/>
    </font>
    <font>
      <u/>
      <sz val="13"/>
      <color theme="10"/>
      <name val="Calibri"/>
      <family val="2"/>
      <scheme val="minor"/>
    </font>
    <font>
      <b/>
      <i/>
      <sz val="14"/>
      <color rgb="FFFF0000"/>
      <name val="Calibri"/>
      <family val="2"/>
      <scheme val="minor"/>
    </font>
    <font>
      <sz val="13"/>
      <color rgb="FFFF0000"/>
      <name val="Calibri"/>
      <family val="2"/>
      <scheme val="minor"/>
    </font>
    <font>
      <sz val="13"/>
      <color theme="3"/>
      <name val="Calibri"/>
      <family val="2"/>
      <scheme val="minor"/>
    </font>
    <font>
      <sz val="13"/>
      <color theme="6" tint="-0.499984740745262"/>
      <name val="Calibri"/>
      <family val="2"/>
      <scheme val="minor"/>
    </font>
    <font>
      <i/>
      <sz val="12"/>
      <color theme="1"/>
      <name val="Calibri"/>
      <family val="2"/>
      <scheme val="minor"/>
    </font>
    <font>
      <b/>
      <sz val="11"/>
      <color theme="1"/>
      <name val="Calibri"/>
      <family val="2"/>
      <scheme val="minor"/>
    </font>
    <font>
      <sz val="10"/>
      <color rgb="FFFF0000"/>
      <name val="Calibri"/>
      <family val="2"/>
      <scheme val="minor"/>
    </font>
    <font>
      <i/>
      <sz val="10"/>
      <color rgb="FFFF0000"/>
      <name val="Calibri"/>
      <family val="2"/>
      <scheme val="minor"/>
    </font>
    <font>
      <b/>
      <sz val="11"/>
      <name val="Calibri"/>
      <family val="2"/>
      <scheme val="minor"/>
    </font>
    <font>
      <i/>
      <sz val="11"/>
      <color theme="1"/>
      <name val="Calibri"/>
      <family val="2"/>
      <scheme val="minor"/>
    </font>
    <font>
      <sz val="11"/>
      <name val="Calibri"/>
      <family val="2"/>
      <scheme val="minor"/>
    </font>
    <font>
      <i/>
      <vertAlign val="superscript"/>
      <sz val="11"/>
      <color theme="1"/>
      <name val="Calibri"/>
      <family val="2"/>
      <scheme val="minor"/>
    </font>
    <font>
      <sz val="13"/>
      <color theme="1" tint="0.499984740745262"/>
      <name val="Calibri"/>
      <family val="2"/>
      <scheme val="minor"/>
    </font>
    <font>
      <b/>
      <u/>
      <sz val="12"/>
      <name val="Calibri"/>
      <family val="2"/>
      <scheme val="minor"/>
    </font>
    <font>
      <b/>
      <u/>
      <sz val="12"/>
      <color theme="1"/>
      <name val="Calibri"/>
      <family val="2"/>
      <scheme val="minor"/>
    </font>
    <font>
      <b/>
      <vertAlign val="superscript"/>
      <sz val="12"/>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FFFF99"/>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5" fillId="0" borderId="0"/>
    <xf numFmtId="0" fontId="19" fillId="0" borderId="0" applyNumberFormat="0" applyFill="0" applyBorder="0" applyAlignment="0" applyProtection="0"/>
  </cellStyleXfs>
  <cellXfs count="215">
    <xf numFmtId="0" fontId="0" fillId="0" borderId="0" xfId="0"/>
    <xf numFmtId="0" fontId="2" fillId="0" borderId="0" xfId="0" applyFont="1" applyAlignment="1" applyProtection="1">
      <alignment wrapText="1"/>
    </xf>
    <xf numFmtId="164" fontId="2" fillId="0" borderId="0" xfId="0" applyNumberFormat="1" applyFont="1" applyAlignment="1" applyProtection="1">
      <alignment wrapText="1"/>
    </xf>
    <xf numFmtId="9" fontId="4" fillId="0" borderId="0" xfId="0" applyNumberFormat="1" applyFont="1" applyAlignment="1" applyProtection="1">
      <alignment wrapText="1"/>
    </xf>
    <xf numFmtId="0" fontId="2" fillId="6" borderId="0" xfId="0" applyFont="1" applyFill="1" applyAlignment="1" applyProtection="1">
      <alignment horizontal="center" wrapText="1"/>
    </xf>
    <xf numFmtId="0" fontId="2" fillId="6" borderId="0" xfId="0" applyFont="1" applyFill="1" applyBorder="1" applyAlignment="1" applyProtection="1">
      <alignment horizontal="center" wrapText="1"/>
    </xf>
    <xf numFmtId="0" fontId="2" fillId="6" borderId="0" xfId="0" applyFont="1" applyFill="1" applyAlignment="1" applyProtection="1">
      <alignment wrapText="1"/>
    </xf>
    <xf numFmtId="0" fontId="2" fillId="6" borderId="0" xfId="0" applyFont="1" applyFill="1" applyBorder="1" applyAlignment="1" applyProtection="1">
      <alignment wrapText="1"/>
    </xf>
    <xf numFmtId="0" fontId="3" fillId="6" borderId="9" xfId="0" applyFont="1" applyFill="1" applyBorder="1" applyAlignment="1" applyProtection="1">
      <alignment wrapText="1"/>
    </xf>
    <xf numFmtId="0" fontId="2" fillId="6" borderId="0" xfId="0" applyFont="1" applyFill="1" applyBorder="1" applyAlignment="1" applyProtection="1">
      <alignment horizontal="center" wrapText="1"/>
    </xf>
    <xf numFmtId="0" fontId="1" fillId="6" borderId="0" xfId="0" applyFont="1" applyFill="1" applyBorder="1" applyAlignment="1" applyProtection="1">
      <alignment horizontal="center" wrapText="1"/>
    </xf>
    <xf numFmtId="164" fontId="2" fillId="6" borderId="0" xfId="0" applyNumberFormat="1" applyFont="1" applyFill="1" applyAlignment="1" applyProtection="1">
      <alignment wrapText="1"/>
    </xf>
    <xf numFmtId="9" fontId="4" fillId="6" borderId="0" xfId="0" applyNumberFormat="1" applyFont="1" applyFill="1" applyAlignment="1" applyProtection="1">
      <alignment wrapText="1"/>
    </xf>
    <xf numFmtId="0" fontId="8" fillId="6" borderId="9" xfId="0" applyFont="1" applyFill="1" applyBorder="1" applyAlignment="1" applyProtection="1">
      <alignment wrapText="1"/>
    </xf>
    <xf numFmtId="0" fontId="9" fillId="6" borderId="9" xfId="0" applyFont="1" applyFill="1" applyBorder="1" applyAlignment="1" applyProtection="1">
      <alignment wrapText="1"/>
    </xf>
    <xf numFmtId="0" fontId="10" fillId="6" borderId="9" xfId="0" applyFont="1" applyFill="1" applyBorder="1" applyAlignment="1" applyProtection="1">
      <alignment wrapText="1"/>
    </xf>
    <xf numFmtId="38" fontId="8" fillId="2" borderId="2" xfId="0" applyNumberFormat="1" applyFont="1" applyFill="1" applyBorder="1" applyAlignment="1" applyProtection="1">
      <alignment wrapText="1"/>
    </xf>
    <xf numFmtId="38" fontId="8" fillId="2" borderId="11" xfId="0" applyNumberFormat="1" applyFont="1" applyFill="1" applyBorder="1" applyAlignment="1" applyProtection="1">
      <alignment wrapText="1"/>
    </xf>
    <xf numFmtId="38" fontId="8" fillId="5" borderId="2" xfId="0" applyNumberFormat="1" applyFont="1" applyFill="1" applyBorder="1" applyAlignment="1" applyProtection="1">
      <alignment wrapText="1"/>
      <protection locked="0"/>
    </xf>
    <xf numFmtId="38" fontId="8" fillId="4" borderId="2" xfId="0" applyNumberFormat="1" applyFont="1" applyFill="1" applyBorder="1" applyAlignment="1" applyProtection="1">
      <alignment wrapText="1"/>
      <protection locked="0"/>
    </xf>
    <xf numFmtId="0" fontId="12" fillId="6" borderId="9" xfId="0" applyFont="1" applyFill="1" applyBorder="1" applyAlignment="1" applyProtection="1"/>
    <xf numFmtId="0" fontId="8" fillId="6" borderId="0" xfId="0" applyFont="1" applyFill="1" applyBorder="1" applyAlignment="1" applyProtection="1">
      <alignment wrapText="1"/>
    </xf>
    <xf numFmtId="0" fontId="8" fillId="6" borderId="17" xfId="0" applyFont="1" applyFill="1" applyBorder="1" applyAlignment="1" applyProtection="1">
      <alignment wrapText="1"/>
    </xf>
    <xf numFmtId="165" fontId="8" fillId="2" borderId="2" xfId="0" applyNumberFormat="1" applyFont="1" applyFill="1" applyBorder="1" applyAlignment="1" applyProtection="1">
      <alignment wrapText="1"/>
    </xf>
    <xf numFmtId="165" fontId="8" fillId="2" borderId="11" xfId="0" applyNumberFormat="1" applyFont="1" applyFill="1" applyBorder="1" applyAlignment="1" applyProtection="1">
      <alignment wrapText="1"/>
    </xf>
    <xf numFmtId="9" fontId="8" fillId="0" borderId="23" xfId="0" applyNumberFormat="1" applyFont="1" applyFill="1" applyBorder="1" applyAlignment="1" applyProtection="1">
      <alignment wrapText="1"/>
    </xf>
    <xf numFmtId="165" fontId="8" fillId="6" borderId="0" xfId="0" applyNumberFormat="1" applyFont="1" applyFill="1" applyBorder="1" applyAlignment="1" applyProtection="1">
      <alignment wrapText="1"/>
    </xf>
    <xf numFmtId="165" fontId="8" fillId="6" borderId="17" xfId="0" applyNumberFormat="1" applyFont="1" applyFill="1" applyBorder="1" applyAlignment="1" applyProtection="1">
      <alignment wrapText="1"/>
    </xf>
    <xf numFmtId="0" fontId="12" fillId="0" borderId="9" xfId="0" applyFont="1" applyFill="1" applyBorder="1" applyAlignment="1" applyProtection="1"/>
    <xf numFmtId="0" fontId="15" fillId="5" borderId="5"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1" fillId="6" borderId="19" xfId="0" applyFont="1" applyFill="1" applyBorder="1" applyAlignment="1" applyProtection="1">
      <alignment horizontal="center" vertical="center" wrapText="1"/>
    </xf>
    <xf numFmtId="0" fontId="8" fillId="0" borderId="9" xfId="0" applyFont="1" applyFill="1" applyBorder="1" applyAlignment="1" applyProtection="1">
      <alignment wrapText="1"/>
    </xf>
    <xf numFmtId="0" fontId="2" fillId="6" borderId="15" xfId="0" applyFont="1" applyFill="1" applyBorder="1" applyAlignment="1" applyProtection="1">
      <alignment wrapText="1"/>
    </xf>
    <xf numFmtId="0" fontId="2" fillId="6" borderId="16" xfId="0" applyFont="1" applyFill="1" applyBorder="1" applyAlignment="1" applyProtection="1">
      <alignment wrapText="1"/>
    </xf>
    <xf numFmtId="9" fontId="12" fillId="6" borderId="9" xfId="0" applyNumberFormat="1" applyFont="1" applyFill="1" applyBorder="1" applyAlignment="1" applyProtection="1"/>
    <xf numFmtId="0" fontId="8" fillId="6" borderId="1" xfId="0" applyFont="1" applyFill="1" applyBorder="1" applyAlignment="1" applyProtection="1">
      <alignment wrapText="1"/>
    </xf>
    <xf numFmtId="0" fontId="8" fillId="6" borderId="10" xfId="0" applyFont="1" applyFill="1" applyBorder="1" applyAlignment="1" applyProtection="1">
      <alignment wrapText="1"/>
    </xf>
    <xf numFmtId="0" fontId="8" fillId="6" borderId="0" xfId="0" applyFont="1" applyFill="1" applyBorder="1" applyAlignment="1" applyProtection="1">
      <alignment horizontal="center" wrapText="1"/>
    </xf>
    <xf numFmtId="0" fontId="8" fillId="6" borderId="17" xfId="0" applyFont="1" applyFill="1" applyBorder="1" applyAlignment="1" applyProtection="1">
      <alignment horizontal="center" wrapText="1"/>
    </xf>
    <xf numFmtId="0" fontId="8" fillId="6" borderId="0" xfId="0" applyFont="1" applyFill="1" applyBorder="1" applyAlignment="1">
      <alignment horizontal="center"/>
    </xf>
    <xf numFmtId="0" fontId="8" fillId="6" borderId="17" xfId="0" applyFont="1" applyFill="1" applyBorder="1" applyAlignment="1">
      <alignment horizontal="center"/>
    </xf>
    <xf numFmtId="0" fontId="2" fillId="6" borderId="14" xfId="0" applyFont="1" applyFill="1" applyBorder="1" applyAlignment="1" applyProtection="1">
      <alignment wrapText="1"/>
    </xf>
    <xf numFmtId="38" fontId="11" fillId="7" borderId="2" xfId="0" applyNumberFormat="1" applyFont="1" applyFill="1" applyBorder="1" applyAlignment="1" applyProtection="1">
      <alignment wrapText="1"/>
    </xf>
    <xf numFmtId="0" fontId="8" fillId="6" borderId="9" xfId="0" applyFont="1" applyFill="1" applyBorder="1" applyProtection="1"/>
    <xf numFmtId="9" fontId="8" fillId="3" borderId="23" xfId="0" applyNumberFormat="1" applyFont="1" applyFill="1" applyBorder="1" applyAlignment="1" applyProtection="1">
      <alignment wrapText="1"/>
      <protection locked="0"/>
    </xf>
    <xf numFmtId="9" fontId="8" fillId="6" borderId="28" xfId="0" applyNumberFormat="1" applyFont="1" applyFill="1" applyBorder="1" applyAlignment="1" applyProtection="1">
      <alignment horizontal="center" wrapText="1"/>
    </xf>
    <xf numFmtId="9" fontId="8" fillId="6" borderId="3" xfId="0" applyNumberFormat="1" applyFont="1" applyFill="1" applyBorder="1" applyAlignment="1" applyProtection="1">
      <alignment horizontal="center" wrapText="1"/>
    </xf>
    <xf numFmtId="9" fontId="8" fillId="6" borderId="13" xfId="0" applyNumberFormat="1" applyFont="1" applyFill="1" applyBorder="1" applyAlignment="1" applyProtection="1">
      <alignment horizontal="center" wrapText="1"/>
    </xf>
    <xf numFmtId="9" fontId="8" fillId="6" borderId="9" xfId="0" applyNumberFormat="1" applyFont="1" applyFill="1" applyBorder="1" applyAlignment="1" applyProtection="1">
      <alignment wrapText="1"/>
      <protection locked="0"/>
    </xf>
    <xf numFmtId="0" fontId="2" fillId="6" borderId="9" xfId="0" applyFont="1" applyFill="1" applyBorder="1" applyAlignment="1" applyProtection="1">
      <alignment wrapText="1"/>
    </xf>
    <xf numFmtId="0" fontId="18" fillId="6" borderId="0" xfId="0" applyFont="1" applyFill="1" applyAlignment="1">
      <alignment vertical="top" wrapText="1"/>
    </xf>
    <xf numFmtId="0" fontId="17" fillId="6" borderId="0" xfId="0" applyFont="1" applyFill="1" applyAlignment="1">
      <alignment vertical="top" wrapText="1"/>
    </xf>
    <xf numFmtId="0" fontId="0" fillId="6" borderId="0" xfId="0" applyFill="1"/>
    <xf numFmtId="0" fontId="18" fillId="6" borderId="0" xfId="0" applyFont="1" applyFill="1" applyAlignment="1">
      <alignment horizontal="left" vertical="top" wrapText="1"/>
    </xf>
    <xf numFmtId="0" fontId="1" fillId="0" borderId="27" xfId="0" applyFont="1" applyBorder="1" applyAlignment="1" applyProtection="1">
      <alignment wrapText="1"/>
    </xf>
    <xf numFmtId="0" fontId="22" fillId="6" borderId="26" xfId="0" applyFont="1" applyFill="1" applyBorder="1" applyAlignment="1" applyProtection="1">
      <alignment vertical="center" wrapText="1"/>
      <protection locked="0"/>
    </xf>
    <xf numFmtId="0" fontId="1" fillId="6" borderId="17" xfId="0" applyFont="1" applyFill="1" applyBorder="1" applyAlignment="1" applyProtection="1">
      <alignment vertical="center" wrapText="1"/>
      <protection locked="0"/>
    </xf>
    <xf numFmtId="0" fontId="1" fillId="6" borderId="9" xfId="0" applyFont="1" applyFill="1" applyBorder="1" applyAlignment="1" applyProtection="1">
      <alignment wrapText="1"/>
    </xf>
    <xf numFmtId="0" fontId="18" fillId="6" borderId="0" xfId="0" applyFont="1" applyFill="1" applyAlignment="1">
      <alignment horizontal="left" vertical="top" wrapText="1"/>
    </xf>
    <xf numFmtId="37" fontId="8" fillId="5" borderId="2" xfId="0" applyNumberFormat="1" applyFont="1" applyFill="1" applyBorder="1" applyAlignment="1" applyProtection="1">
      <alignment wrapText="1"/>
      <protection locked="0"/>
    </xf>
    <xf numFmtId="37" fontId="8" fillId="4" borderId="2" xfId="0" applyNumberFormat="1" applyFont="1" applyFill="1" applyBorder="1" applyAlignment="1" applyProtection="1">
      <alignment wrapText="1"/>
      <protection locked="0"/>
    </xf>
    <xf numFmtId="9" fontId="11" fillId="2" borderId="2" xfId="0" applyNumberFormat="1" applyFont="1" applyFill="1" applyBorder="1" applyAlignment="1" applyProtection="1">
      <alignment wrapText="1"/>
    </xf>
    <xf numFmtId="9" fontId="11" fillId="2" borderId="11" xfId="0" applyNumberFormat="1" applyFont="1" applyFill="1" applyBorder="1" applyAlignment="1" applyProtection="1">
      <alignment wrapText="1"/>
    </xf>
    <xf numFmtId="39" fontId="8" fillId="2" borderId="2" xfId="0" applyNumberFormat="1" applyFont="1" applyFill="1" applyBorder="1" applyAlignment="1" applyProtection="1">
      <alignment wrapText="1"/>
    </xf>
    <xf numFmtId="39" fontId="8" fillId="2" borderId="11" xfId="0" applyNumberFormat="1" applyFont="1" applyFill="1" applyBorder="1" applyAlignment="1" applyProtection="1">
      <alignment wrapText="1"/>
    </xf>
    <xf numFmtId="37" fontId="8" fillId="2" borderId="2" xfId="0" applyNumberFormat="1" applyFont="1" applyFill="1" applyBorder="1" applyAlignment="1" applyProtection="1">
      <alignment wrapText="1"/>
    </xf>
    <xf numFmtId="37" fontId="8" fillId="2" borderId="11" xfId="0" applyNumberFormat="1" applyFont="1" applyFill="1" applyBorder="1" applyAlignment="1" applyProtection="1">
      <alignment wrapText="1"/>
    </xf>
    <xf numFmtId="0" fontId="16" fillId="6" borderId="7" xfId="0" applyFont="1" applyFill="1" applyBorder="1" applyAlignment="1" applyProtection="1">
      <alignment horizontal="left" vertical="center" wrapText="1"/>
    </xf>
    <xf numFmtId="0" fontId="16" fillId="6" borderId="8" xfId="0" applyFont="1" applyFill="1" applyBorder="1" applyAlignment="1" applyProtection="1">
      <alignment horizontal="left" vertical="center" wrapText="1"/>
    </xf>
    <xf numFmtId="0" fontId="1" fillId="0" borderId="6" xfId="0" applyFont="1" applyFill="1" applyBorder="1" applyAlignment="1" applyProtection="1">
      <alignment horizontal="left"/>
    </xf>
    <xf numFmtId="0" fontId="8" fillId="7" borderId="21" xfId="0" applyNumberFormat="1" applyFont="1" applyFill="1" applyBorder="1" applyAlignment="1" applyProtection="1">
      <alignment horizontal="center" wrapText="1"/>
    </xf>
    <xf numFmtId="0" fontId="8" fillId="7" borderId="25" xfId="0" applyNumberFormat="1" applyFont="1" applyFill="1" applyBorder="1" applyAlignment="1" applyProtection="1">
      <alignment horizontal="center" wrapText="1"/>
    </xf>
    <xf numFmtId="0" fontId="8" fillId="7" borderId="24" xfId="0" applyNumberFormat="1" applyFont="1" applyFill="1" applyBorder="1" applyAlignment="1" applyProtection="1">
      <alignment horizontal="center" wrapText="1"/>
    </xf>
    <xf numFmtId="0" fontId="14" fillId="6" borderId="0" xfId="0" applyFont="1" applyFill="1" applyAlignment="1" applyProtection="1">
      <alignment horizontal="center" wrapText="1"/>
    </xf>
    <xf numFmtId="0" fontId="16" fillId="6" borderId="9" xfId="0" applyFont="1" applyFill="1" applyBorder="1" applyAlignment="1" applyProtection="1">
      <alignment horizontal="left" vertical="center" wrapText="1"/>
    </xf>
    <xf numFmtId="0" fontId="16" fillId="6" borderId="0" xfId="0" applyFont="1" applyFill="1" applyBorder="1" applyAlignment="1" applyProtection="1">
      <alignment horizontal="left" vertical="center" wrapText="1"/>
    </xf>
    <xf numFmtId="0" fontId="16" fillId="6" borderId="17" xfId="0" applyFont="1" applyFill="1" applyBorder="1" applyAlignment="1" applyProtection="1">
      <alignment horizontal="left" vertical="center" wrapText="1"/>
    </xf>
    <xf numFmtId="0" fontId="28" fillId="6" borderId="0" xfId="0" applyFont="1" applyFill="1" applyAlignment="1" applyProtection="1">
      <alignment wrapText="1"/>
    </xf>
    <xf numFmtId="164" fontId="28" fillId="6" borderId="0" xfId="0" applyNumberFormat="1" applyFont="1" applyFill="1" applyAlignment="1" applyProtection="1">
      <alignment wrapText="1"/>
    </xf>
    <xf numFmtId="9" fontId="29" fillId="6" borderId="0" xfId="0" applyNumberFormat="1" applyFont="1" applyFill="1" applyAlignment="1" applyProtection="1">
      <alignment wrapText="1"/>
    </xf>
    <xf numFmtId="0" fontId="27" fillId="6" borderId="0" xfId="0" applyFont="1" applyFill="1" applyBorder="1" applyAlignment="1" applyProtection="1">
      <alignment wrapText="1"/>
    </xf>
    <xf numFmtId="0" fontId="27" fillId="6" borderId="17" xfId="0" applyFont="1" applyFill="1" applyBorder="1" applyAlignment="1" applyProtection="1">
      <alignment wrapText="1"/>
    </xf>
    <xf numFmtId="0" fontId="0" fillId="6" borderId="1" xfId="0" applyFont="1" applyFill="1" applyBorder="1" applyAlignment="1" applyProtection="1">
      <alignment wrapText="1"/>
    </xf>
    <xf numFmtId="0" fontId="0" fillId="6" borderId="10" xfId="0" applyFont="1" applyFill="1" applyBorder="1" applyAlignment="1" applyProtection="1">
      <alignment wrapText="1"/>
    </xf>
    <xf numFmtId="38" fontId="0" fillId="5" borderId="2" xfId="0" applyNumberFormat="1" applyFont="1" applyFill="1" applyBorder="1" applyAlignment="1" applyProtection="1">
      <alignment wrapText="1"/>
      <protection locked="0"/>
    </xf>
    <xf numFmtId="38" fontId="0" fillId="4" borderId="2" xfId="0" applyNumberFormat="1" applyFont="1" applyFill="1" applyBorder="1" applyAlignment="1" applyProtection="1">
      <alignment wrapText="1"/>
      <protection locked="0"/>
    </xf>
    <xf numFmtId="0" fontId="0" fillId="6" borderId="0" xfId="0" applyFont="1" applyFill="1" applyBorder="1" applyAlignment="1" applyProtection="1">
      <alignment wrapText="1"/>
    </xf>
    <xf numFmtId="0" fontId="0" fillId="6" borderId="17" xfId="0" applyFont="1" applyFill="1" applyBorder="1" applyAlignment="1" applyProtection="1">
      <alignment wrapText="1"/>
    </xf>
    <xf numFmtId="38" fontId="30" fillId="2" borderId="2" xfId="0" applyNumberFormat="1" applyFont="1" applyFill="1" applyBorder="1" applyAlignment="1" applyProtection="1">
      <alignment wrapText="1"/>
    </xf>
    <xf numFmtId="38" fontId="30" fillId="2" borderId="11" xfId="0" applyNumberFormat="1" applyFont="1" applyFill="1" applyBorder="1" applyAlignment="1" applyProtection="1">
      <alignment wrapText="1"/>
    </xf>
    <xf numFmtId="9" fontId="31" fillId="6" borderId="4" xfId="0" applyNumberFormat="1" applyFont="1" applyFill="1" applyBorder="1" applyAlignment="1" applyProtection="1">
      <alignment wrapText="1"/>
    </xf>
    <xf numFmtId="9" fontId="31" fillId="6" borderId="12" xfId="0" applyNumberFormat="1" applyFont="1" applyFill="1" applyBorder="1" applyAlignment="1" applyProtection="1">
      <alignment wrapText="1"/>
    </xf>
    <xf numFmtId="0" fontId="31" fillId="6" borderId="0" xfId="0" applyNumberFormat="1" applyFont="1" applyFill="1" applyBorder="1" applyAlignment="1" applyProtection="1">
      <alignment wrapText="1"/>
    </xf>
    <xf numFmtId="9" fontId="31" fillId="6" borderId="0" xfId="0" applyNumberFormat="1" applyFont="1" applyFill="1" applyBorder="1" applyAlignment="1" applyProtection="1">
      <alignment wrapText="1"/>
    </xf>
    <xf numFmtId="9" fontId="31" fillId="6" borderId="17" xfId="0" applyNumberFormat="1" applyFont="1" applyFill="1" applyBorder="1" applyAlignment="1" applyProtection="1">
      <alignment wrapText="1"/>
    </xf>
    <xf numFmtId="38" fontId="30" fillId="6" borderId="0" xfId="0" applyNumberFormat="1" applyFont="1" applyFill="1" applyBorder="1" applyAlignment="1" applyProtection="1">
      <alignment wrapText="1"/>
    </xf>
    <xf numFmtId="38" fontId="30" fillId="6" borderId="17" xfId="0" applyNumberFormat="1" applyFont="1" applyFill="1" applyBorder="1" applyAlignment="1" applyProtection="1">
      <alignment wrapText="1"/>
    </xf>
    <xf numFmtId="38" fontId="30" fillId="2" borderId="31" xfId="0" applyNumberFormat="1" applyFont="1" applyFill="1" applyBorder="1" applyAlignment="1" applyProtection="1">
      <alignment wrapText="1"/>
    </xf>
    <xf numFmtId="38" fontId="30" fillId="2" borderId="32" xfId="0" applyNumberFormat="1" applyFont="1" applyFill="1" applyBorder="1" applyAlignment="1" applyProtection="1">
      <alignment wrapText="1"/>
    </xf>
    <xf numFmtId="0" fontId="27" fillId="6" borderId="9" xfId="0" applyFont="1" applyFill="1" applyBorder="1" applyAlignment="1" applyProtection="1">
      <alignment wrapText="1"/>
    </xf>
    <xf numFmtId="0" fontId="0" fillId="6" borderId="9" xfId="0" applyFont="1" applyFill="1" applyBorder="1" applyAlignment="1" applyProtection="1">
      <alignment wrapText="1"/>
    </xf>
    <xf numFmtId="164" fontId="0" fillId="6" borderId="9" xfId="0" applyNumberFormat="1" applyFont="1" applyFill="1" applyBorder="1" applyAlignment="1" applyProtection="1">
      <alignment wrapText="1"/>
    </xf>
    <xf numFmtId="9" fontId="31" fillId="6" borderId="9" xfId="0" applyNumberFormat="1" applyFont="1" applyFill="1" applyBorder="1" applyAlignment="1" applyProtection="1">
      <alignment horizontal="right" wrapText="1"/>
    </xf>
    <xf numFmtId="0" fontId="0" fillId="0" borderId="9" xfId="0" applyFont="1" applyBorder="1" applyAlignment="1" applyProtection="1">
      <alignment wrapText="1"/>
    </xf>
    <xf numFmtId="38" fontId="0" fillId="8" borderId="2" xfId="0" applyNumberFormat="1" applyFont="1" applyFill="1" applyBorder="1" applyAlignment="1" applyProtection="1">
      <alignment wrapText="1"/>
      <protection locked="0"/>
    </xf>
    <xf numFmtId="38" fontId="0" fillId="8" borderId="11" xfId="0" applyNumberFormat="1" applyFont="1" applyFill="1" applyBorder="1" applyAlignment="1" applyProtection="1">
      <alignment wrapText="1"/>
      <protection locked="0"/>
    </xf>
    <xf numFmtId="0" fontId="15" fillId="8" borderId="5" xfId="0" applyFont="1" applyFill="1" applyBorder="1" applyAlignment="1" applyProtection="1">
      <alignment horizontal="center" vertical="center" wrapText="1"/>
    </xf>
    <xf numFmtId="38" fontId="8" fillId="8" borderId="2" xfId="0" applyNumberFormat="1" applyFont="1" applyFill="1" applyBorder="1" applyAlignment="1" applyProtection="1">
      <alignment wrapText="1"/>
      <protection locked="0"/>
    </xf>
    <xf numFmtId="38" fontId="8" fillId="8" borderId="11" xfId="0" applyNumberFormat="1" applyFont="1" applyFill="1" applyBorder="1" applyAlignment="1" applyProtection="1">
      <alignment wrapText="1"/>
      <protection locked="0"/>
    </xf>
    <xf numFmtId="38" fontId="0" fillId="6" borderId="1" xfId="0" applyNumberFormat="1" applyFont="1" applyFill="1" applyBorder="1" applyAlignment="1" applyProtection="1">
      <alignment wrapText="1"/>
    </xf>
    <xf numFmtId="38" fontId="0" fillId="6" borderId="10" xfId="0" applyNumberFormat="1" applyFont="1" applyFill="1" applyBorder="1" applyAlignment="1" applyProtection="1">
      <alignment wrapText="1"/>
    </xf>
    <xf numFmtId="38" fontId="27" fillId="5" borderId="2" xfId="0" applyNumberFormat="1" applyFont="1" applyFill="1" applyBorder="1" applyAlignment="1" applyProtection="1">
      <alignment wrapText="1"/>
      <protection locked="0"/>
    </xf>
    <xf numFmtId="38" fontId="32" fillId="2" borderId="2" xfId="0" applyNumberFormat="1" applyFont="1" applyFill="1" applyBorder="1" applyAlignment="1" applyProtection="1">
      <alignment wrapText="1"/>
    </xf>
    <xf numFmtId="38" fontId="32" fillId="2" borderId="11" xfId="0" applyNumberFormat="1" applyFont="1" applyFill="1" applyBorder="1" applyAlignment="1" applyProtection="1">
      <alignment wrapText="1"/>
    </xf>
    <xf numFmtId="0" fontId="0" fillId="6" borderId="3" xfId="0" applyFont="1" applyFill="1" applyBorder="1" applyAlignment="1" applyProtection="1">
      <alignment wrapText="1"/>
    </xf>
    <xf numFmtId="0" fontId="0" fillId="6" borderId="13" xfId="0" applyFont="1" applyFill="1" applyBorder="1" applyAlignment="1" applyProtection="1">
      <alignment wrapText="1"/>
    </xf>
    <xf numFmtId="166" fontId="27" fillId="5" borderId="21" xfId="0" applyNumberFormat="1" applyFont="1" applyFill="1" applyBorder="1" applyAlignment="1" applyProtection="1">
      <alignment wrapText="1"/>
      <protection locked="0"/>
    </xf>
    <xf numFmtId="166" fontId="27" fillId="8" borderId="21" xfId="0" applyNumberFormat="1" applyFont="1" applyFill="1" applyBorder="1" applyAlignment="1" applyProtection="1">
      <alignment wrapText="1"/>
      <protection locked="0"/>
    </xf>
    <xf numFmtId="166" fontId="27" fillId="8" borderId="22" xfId="0" applyNumberFormat="1" applyFont="1" applyFill="1" applyBorder="1" applyAlignment="1" applyProtection="1">
      <alignment wrapText="1"/>
      <protection locked="0"/>
    </xf>
    <xf numFmtId="3" fontId="27" fillId="5" borderId="2" xfId="0" applyNumberFormat="1" applyFont="1" applyFill="1" applyBorder="1" applyAlignment="1" applyProtection="1">
      <alignment wrapText="1"/>
      <protection locked="0"/>
    </xf>
    <xf numFmtId="3" fontId="0" fillId="7" borderId="2" xfId="0" applyNumberFormat="1" applyFont="1" applyFill="1" applyBorder="1" applyAlignment="1" applyProtection="1">
      <alignment wrapText="1"/>
    </xf>
    <xf numFmtId="3" fontId="27" fillId="8" borderId="2" xfId="0" applyNumberFormat="1" applyFont="1" applyFill="1" applyBorder="1" applyAlignment="1" applyProtection="1">
      <alignment wrapText="1"/>
      <protection locked="0"/>
    </xf>
    <xf numFmtId="3" fontId="27" fillId="8" borderId="11" xfId="0" applyNumberFormat="1" applyFont="1" applyFill="1" applyBorder="1" applyAlignment="1" applyProtection="1">
      <alignment wrapText="1"/>
      <protection locked="0"/>
    </xf>
    <xf numFmtId="0" fontId="27" fillId="6" borderId="0" xfId="0" applyFont="1" applyFill="1" applyBorder="1" applyAlignment="1" applyProtection="1">
      <alignment horizontal="center" wrapText="1"/>
    </xf>
    <xf numFmtId="0" fontId="0" fillId="0" borderId="9" xfId="0" applyFont="1" applyFill="1" applyBorder="1" applyAlignment="1" applyProtection="1">
      <alignment wrapText="1"/>
    </xf>
    <xf numFmtId="38" fontId="0" fillId="3" borderId="2" xfId="0" applyNumberFormat="1" applyFont="1" applyFill="1" applyBorder="1" applyAlignment="1" applyProtection="1">
      <alignment wrapText="1"/>
      <protection locked="0"/>
    </xf>
    <xf numFmtId="38" fontId="0" fillId="5" borderId="21" xfId="0" applyNumberFormat="1" applyFont="1" applyFill="1" applyBorder="1" applyAlignment="1" applyProtection="1">
      <alignment wrapText="1"/>
      <protection locked="0"/>
    </xf>
    <xf numFmtId="38" fontId="0" fillId="8" borderId="21" xfId="0" applyNumberFormat="1" applyFont="1" applyFill="1" applyBorder="1" applyAlignment="1" applyProtection="1">
      <alignment wrapText="1"/>
      <protection locked="0"/>
    </xf>
    <xf numFmtId="38" fontId="0" fillId="8" borderId="22" xfId="0" applyNumberFormat="1" applyFont="1" applyFill="1" applyBorder="1" applyAlignment="1" applyProtection="1">
      <alignment wrapText="1"/>
      <protection locked="0"/>
    </xf>
    <xf numFmtId="38" fontId="0" fillId="5" borderId="25" xfId="0" applyNumberFormat="1" applyFont="1" applyFill="1" applyBorder="1" applyAlignment="1" applyProtection="1">
      <alignment wrapText="1"/>
      <protection locked="0"/>
    </xf>
    <xf numFmtId="38" fontId="0" fillId="8" borderId="25" xfId="0" applyNumberFormat="1" applyFont="1" applyFill="1" applyBorder="1" applyAlignment="1" applyProtection="1">
      <alignment wrapText="1"/>
      <protection locked="0"/>
    </xf>
    <xf numFmtId="38" fontId="0" fillId="8" borderId="33" xfId="0" applyNumberFormat="1" applyFont="1" applyFill="1" applyBorder="1" applyAlignment="1" applyProtection="1">
      <alignment wrapText="1"/>
      <protection locked="0"/>
    </xf>
    <xf numFmtId="38" fontId="0" fillId="6" borderId="0" xfId="0" applyNumberFormat="1" applyFont="1" applyFill="1" applyBorder="1" applyAlignment="1" applyProtection="1">
      <alignment wrapText="1"/>
      <protection locked="0"/>
    </xf>
    <xf numFmtId="38" fontId="0" fillId="5" borderId="34" xfId="0" applyNumberFormat="1" applyFont="1" applyFill="1" applyBorder="1" applyAlignment="1" applyProtection="1">
      <alignment wrapText="1"/>
      <protection locked="0"/>
    </xf>
    <xf numFmtId="0" fontId="4" fillId="6" borderId="15" xfId="0" applyFont="1" applyFill="1" applyBorder="1" applyAlignment="1" applyProtection="1">
      <alignment horizontal="left" vertical="center" wrapText="1"/>
    </xf>
    <xf numFmtId="0" fontId="4" fillId="6" borderId="16" xfId="0" applyFont="1" applyFill="1" applyBorder="1" applyAlignment="1" applyProtection="1">
      <alignment horizontal="left" vertical="center" wrapText="1"/>
    </xf>
    <xf numFmtId="38" fontId="0" fillId="4" borderId="21" xfId="0" applyNumberFormat="1" applyFont="1" applyFill="1" applyBorder="1" applyAlignment="1" applyProtection="1">
      <alignment wrapText="1"/>
      <protection locked="0"/>
    </xf>
    <xf numFmtId="38" fontId="0" fillId="4" borderId="25" xfId="0" applyNumberFormat="1" applyFont="1" applyFill="1" applyBorder="1" applyAlignment="1" applyProtection="1">
      <alignment wrapText="1"/>
      <protection locked="0"/>
    </xf>
    <xf numFmtId="166" fontId="27" fillId="4" borderId="21" xfId="0" applyNumberFormat="1" applyFont="1" applyFill="1" applyBorder="1" applyAlignment="1" applyProtection="1">
      <alignment wrapText="1"/>
      <protection locked="0"/>
    </xf>
    <xf numFmtId="3" fontId="27" fillId="4" borderId="2" xfId="0" applyNumberFormat="1" applyFont="1" applyFill="1" applyBorder="1" applyAlignment="1" applyProtection="1">
      <alignment wrapText="1"/>
      <protection locked="0"/>
    </xf>
    <xf numFmtId="38" fontId="30" fillId="3" borderId="2" xfId="0" applyNumberFormat="1" applyFont="1" applyFill="1" applyBorder="1" applyAlignment="1" applyProtection="1">
      <alignment wrapText="1"/>
    </xf>
    <xf numFmtId="37" fontId="8" fillId="8" borderId="2" xfId="0" applyNumberFormat="1" applyFont="1" applyFill="1" applyBorder="1" applyAlignment="1" applyProtection="1">
      <alignment wrapText="1"/>
      <protection locked="0"/>
    </xf>
    <xf numFmtId="37" fontId="8" fillId="8" borderId="11" xfId="0" applyNumberFormat="1" applyFont="1" applyFill="1" applyBorder="1" applyAlignment="1" applyProtection="1">
      <alignment wrapText="1"/>
      <protection locked="0"/>
    </xf>
    <xf numFmtId="0" fontId="1" fillId="6" borderId="7" xfId="0" applyFont="1" applyFill="1" applyBorder="1" applyAlignment="1" applyProtection="1">
      <alignment horizontal="left"/>
    </xf>
    <xf numFmtId="0" fontId="1" fillId="6" borderId="8" xfId="0" applyFont="1" applyFill="1" applyBorder="1" applyAlignment="1" applyProtection="1">
      <alignment horizontal="left"/>
    </xf>
    <xf numFmtId="0" fontId="30" fillId="6" borderId="0"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4" fillId="6" borderId="0" xfId="0" applyFont="1" applyFill="1" applyBorder="1" applyAlignment="1" applyProtection="1">
      <alignment horizontal="center" wrapText="1"/>
    </xf>
    <xf numFmtId="0" fontId="35" fillId="4" borderId="5" xfId="0" applyFont="1" applyFill="1" applyBorder="1" applyAlignment="1" applyProtection="1">
      <alignment horizontal="center" vertical="center" wrapText="1"/>
    </xf>
    <xf numFmtId="0" fontId="35" fillId="4" borderId="5" xfId="0" applyFont="1" applyFill="1" applyBorder="1" applyAlignment="1" applyProtection="1">
      <alignment horizontal="center" wrapText="1"/>
    </xf>
    <xf numFmtId="0" fontId="15" fillId="5" borderId="19" xfId="0" applyFont="1" applyFill="1" applyBorder="1" applyAlignment="1" applyProtection="1">
      <alignment horizontal="center" vertical="center" wrapText="1"/>
    </xf>
    <xf numFmtId="0" fontId="15" fillId="8" borderId="19" xfId="0" applyFont="1" applyFill="1" applyBorder="1" applyAlignment="1" applyProtection="1">
      <alignment horizontal="center" vertical="center" wrapText="1"/>
    </xf>
    <xf numFmtId="0" fontId="36" fillId="4" borderId="5" xfId="0" applyFont="1" applyFill="1" applyBorder="1" applyAlignment="1" applyProtection="1">
      <alignment horizontal="center" vertical="center" wrapText="1"/>
    </xf>
    <xf numFmtId="0" fontId="36" fillId="4" borderId="5" xfId="0" applyFont="1" applyFill="1" applyBorder="1" applyAlignment="1" applyProtection="1">
      <alignment horizontal="center" wrapText="1"/>
    </xf>
    <xf numFmtId="0" fontId="17" fillId="6" borderId="0" xfId="0" applyFont="1" applyFill="1" applyBorder="1" applyAlignment="1" applyProtection="1">
      <alignment wrapText="1"/>
    </xf>
    <xf numFmtId="0" fontId="1" fillId="0" borderId="9" xfId="0" applyFont="1" applyBorder="1" applyAlignment="1" applyProtection="1">
      <alignment wrapText="1"/>
    </xf>
    <xf numFmtId="0" fontId="1" fillId="6" borderId="14" xfId="0" applyFont="1" applyFill="1" applyBorder="1" applyAlignment="1" applyProtection="1">
      <alignment wrapText="1"/>
    </xf>
    <xf numFmtId="3" fontId="8" fillId="2" borderId="2" xfId="0" applyNumberFormat="1" applyFont="1" applyFill="1" applyBorder="1" applyAlignment="1" applyProtection="1">
      <alignment wrapText="1"/>
    </xf>
    <xf numFmtId="3" fontId="8" fillId="2" borderId="11" xfId="0" applyNumberFormat="1" applyFont="1" applyFill="1" applyBorder="1" applyAlignment="1" applyProtection="1">
      <alignment wrapText="1"/>
    </xf>
    <xf numFmtId="0" fontId="26" fillId="6" borderId="0" xfId="0" applyFont="1" applyFill="1" applyAlignment="1">
      <alignment horizontal="left" vertical="top" wrapText="1"/>
    </xf>
    <xf numFmtId="0" fontId="18" fillId="6" borderId="0" xfId="0" applyFont="1" applyFill="1" applyAlignment="1">
      <alignment horizontal="left" vertical="top" wrapText="1"/>
    </xf>
    <xf numFmtId="0" fontId="21" fillId="6" borderId="0" xfId="2" applyFont="1" applyFill="1" applyAlignment="1">
      <alignment horizontal="left" vertical="top" wrapText="1"/>
    </xf>
    <xf numFmtId="0" fontId="20" fillId="6" borderId="0" xfId="0" applyFont="1" applyFill="1" applyAlignment="1">
      <alignment horizontal="left" vertical="top" wrapText="1"/>
    </xf>
    <xf numFmtId="0" fontId="15" fillId="4" borderId="18" xfId="0" applyFont="1" applyFill="1" applyBorder="1" applyAlignment="1" applyProtection="1">
      <alignment horizontal="center" vertical="center" wrapText="1"/>
    </xf>
    <xf numFmtId="0" fontId="15" fillId="4" borderId="19" xfId="0" applyFont="1" applyFill="1" applyBorder="1" applyAlignment="1" applyProtection="1">
      <alignment horizontal="center" vertical="center" wrapText="1"/>
    </xf>
    <xf numFmtId="0" fontId="14" fillId="9" borderId="18" xfId="0" applyFont="1" applyFill="1" applyBorder="1" applyAlignment="1" applyProtection="1">
      <alignment horizontal="center" wrapText="1"/>
    </xf>
    <xf numFmtId="0" fontId="14" fillId="9" borderId="20" xfId="0" applyFont="1" applyFill="1" applyBorder="1" applyAlignment="1" applyProtection="1">
      <alignment horizontal="center" wrapText="1"/>
    </xf>
    <xf numFmtId="0" fontId="14" fillId="9" borderId="19" xfId="0" applyFont="1" applyFill="1" applyBorder="1" applyAlignment="1" applyProtection="1">
      <alignment horizontal="center" wrapText="1"/>
    </xf>
    <xf numFmtId="0" fontId="22" fillId="6" borderId="6" xfId="0" applyFont="1" applyFill="1" applyBorder="1" applyAlignment="1" applyProtection="1">
      <alignment horizontal="left" vertical="center" wrapText="1"/>
      <protection locked="0"/>
    </xf>
    <xf numFmtId="0" fontId="22" fillId="6" borderId="8" xfId="0" applyFont="1" applyFill="1" applyBorder="1" applyAlignment="1" applyProtection="1">
      <alignment horizontal="left" vertical="center" wrapText="1"/>
      <protection locked="0"/>
    </xf>
    <xf numFmtId="0" fontId="36" fillId="5" borderId="18" xfId="0" applyFont="1" applyFill="1" applyBorder="1" applyAlignment="1" applyProtection="1">
      <alignment horizontal="center" vertical="center" wrapText="1"/>
    </xf>
    <xf numFmtId="0" fontId="36" fillId="5" borderId="19" xfId="0" applyFont="1" applyFill="1" applyBorder="1" applyAlignment="1" applyProtection="1">
      <alignment horizontal="center" vertical="center" wrapText="1"/>
    </xf>
    <xf numFmtId="0" fontId="36" fillId="8" borderId="18" xfId="0" applyFont="1" applyFill="1" applyBorder="1" applyAlignment="1" applyProtection="1">
      <alignment horizontal="center" vertical="center" wrapText="1"/>
    </xf>
    <xf numFmtId="0" fontId="36" fillId="8" borderId="20" xfId="0" applyFont="1" applyFill="1" applyBorder="1" applyAlignment="1" applyProtection="1">
      <alignment horizontal="center" vertical="center" wrapText="1"/>
    </xf>
    <xf numFmtId="0" fontId="36" fillId="8" borderId="19" xfId="0" applyFont="1" applyFill="1" applyBorder="1" applyAlignment="1" applyProtection="1">
      <alignment horizontal="center" vertical="center" wrapText="1"/>
    </xf>
    <xf numFmtId="0" fontId="35" fillId="5" borderId="18" xfId="0" applyFont="1" applyFill="1" applyBorder="1" applyAlignment="1" applyProtection="1">
      <alignment horizontal="center" vertical="center" wrapText="1"/>
    </xf>
    <xf numFmtId="0" fontId="35" fillId="5" borderId="19" xfId="0" applyFont="1" applyFill="1" applyBorder="1" applyAlignment="1" applyProtection="1">
      <alignment horizontal="center" vertical="center" wrapText="1"/>
    </xf>
    <xf numFmtId="0" fontId="35" fillId="8" borderId="18" xfId="0" applyFont="1" applyFill="1" applyBorder="1" applyAlignment="1" applyProtection="1">
      <alignment horizontal="center" vertical="center" wrapText="1"/>
    </xf>
    <xf numFmtId="0" fontId="35" fillId="8" borderId="20" xfId="0" applyFont="1" applyFill="1" applyBorder="1" applyAlignment="1" applyProtection="1">
      <alignment horizontal="center" vertical="center" wrapText="1"/>
    </xf>
    <xf numFmtId="0" fontId="35" fillId="8" borderId="19" xfId="0" applyFont="1" applyFill="1" applyBorder="1" applyAlignment="1" applyProtection="1">
      <alignment horizontal="center" vertical="center" wrapText="1"/>
    </xf>
    <xf numFmtId="0" fontId="2" fillId="6" borderId="0" xfId="0" applyFont="1" applyFill="1" applyBorder="1" applyAlignment="1" applyProtection="1">
      <alignment horizontal="center" wrapText="1"/>
    </xf>
    <xf numFmtId="0" fontId="31" fillId="8" borderId="6" xfId="0" applyFont="1" applyFill="1" applyBorder="1" applyAlignment="1" applyProtection="1">
      <alignment horizontal="left" vertical="top" wrapText="1"/>
      <protection locked="0"/>
    </xf>
    <xf numFmtId="0" fontId="0" fillId="8" borderId="7" xfId="0" applyFont="1" applyFill="1" applyBorder="1" applyAlignment="1" applyProtection="1">
      <alignment horizontal="left" vertical="top" wrapText="1"/>
      <protection locked="0"/>
    </xf>
    <xf numFmtId="0" fontId="0" fillId="8" borderId="8" xfId="0" applyFont="1" applyFill="1" applyBorder="1" applyAlignment="1" applyProtection="1">
      <alignment horizontal="left" vertical="top" wrapText="1"/>
      <protection locked="0"/>
    </xf>
    <xf numFmtId="0" fontId="0" fillId="8" borderId="9" xfId="0" applyFont="1" applyFill="1" applyBorder="1" applyAlignment="1" applyProtection="1">
      <alignment horizontal="left" vertical="top" wrapText="1"/>
      <protection locked="0"/>
    </xf>
    <xf numFmtId="0" fontId="0" fillId="8" borderId="0" xfId="0" applyFont="1" applyFill="1" applyBorder="1" applyAlignment="1" applyProtection="1">
      <alignment horizontal="left" vertical="top" wrapText="1"/>
      <protection locked="0"/>
    </xf>
    <xf numFmtId="0" fontId="0" fillId="8" borderId="17" xfId="0" applyFont="1" applyFill="1" applyBorder="1" applyAlignment="1" applyProtection="1">
      <alignment horizontal="left" vertical="top" wrapText="1"/>
      <protection locked="0"/>
    </xf>
    <xf numFmtId="0" fontId="0" fillId="8" borderId="14" xfId="0" applyFont="1" applyFill="1" applyBorder="1" applyAlignment="1" applyProtection="1">
      <alignment horizontal="left" vertical="top" wrapText="1"/>
      <protection locked="0"/>
    </xf>
    <xf numFmtId="0" fontId="0" fillId="8" borderId="15" xfId="0" applyFont="1" applyFill="1" applyBorder="1" applyAlignment="1" applyProtection="1">
      <alignment horizontal="left" vertical="top" wrapText="1"/>
      <protection locked="0"/>
    </xf>
    <xf numFmtId="0" fontId="0" fillId="8" borderId="16" xfId="0" applyFont="1" applyFill="1" applyBorder="1" applyAlignment="1" applyProtection="1">
      <alignment horizontal="left" vertical="top" wrapText="1"/>
      <protection locked="0"/>
    </xf>
    <xf numFmtId="0" fontId="1" fillId="6" borderId="15" xfId="0" applyFont="1" applyFill="1" applyBorder="1" applyAlignment="1" applyProtection="1">
      <alignment horizontal="left" vertical="center" wrapText="1"/>
    </xf>
    <xf numFmtId="0" fontId="14" fillId="6" borderId="0" xfId="0" applyFont="1" applyFill="1" applyAlignment="1" applyProtection="1">
      <alignment horizontal="center" wrapText="1"/>
    </xf>
    <xf numFmtId="0" fontId="1" fillId="3" borderId="21" xfId="0" applyFont="1" applyFill="1" applyBorder="1" applyAlignment="1" applyProtection="1">
      <alignment horizontal="center" vertical="center" wrapText="1"/>
    </xf>
    <xf numFmtId="0" fontId="1" fillId="3" borderId="24" xfId="0" applyFont="1" applyFill="1" applyBorder="1" applyAlignment="1" applyProtection="1">
      <alignment horizontal="center" vertical="center" wrapText="1"/>
    </xf>
    <xf numFmtId="0" fontId="1" fillId="3" borderId="25" xfId="0" applyFont="1" applyFill="1" applyBorder="1" applyAlignment="1" applyProtection="1">
      <alignment horizontal="center" vertical="center" wrapText="1"/>
    </xf>
    <xf numFmtId="0" fontId="31" fillId="6" borderId="14" xfId="0" applyFont="1" applyFill="1" applyBorder="1" applyAlignment="1" applyProtection="1">
      <alignment horizontal="left" vertical="center" wrapText="1"/>
    </xf>
    <xf numFmtId="0" fontId="31" fillId="6" borderId="15" xfId="0" applyFont="1" applyFill="1" applyBorder="1" applyAlignment="1" applyProtection="1">
      <alignment horizontal="left" vertical="center" wrapText="1"/>
    </xf>
    <xf numFmtId="0" fontId="1" fillId="6" borderId="9" xfId="0" applyFont="1" applyFill="1" applyBorder="1" applyAlignment="1" applyProtection="1">
      <alignment horizontal="left" vertical="center" wrapText="1"/>
    </xf>
    <xf numFmtId="0" fontId="1" fillId="6" borderId="35" xfId="0" applyFont="1" applyFill="1" applyBorder="1" applyAlignment="1" applyProtection="1">
      <alignment horizontal="left" vertical="center" wrapText="1"/>
    </xf>
    <xf numFmtId="38" fontId="0" fillId="6" borderId="29" xfId="0" applyNumberFormat="1" applyFont="1" applyFill="1" applyBorder="1" applyAlignment="1" applyProtection="1">
      <alignment horizontal="center" wrapText="1"/>
      <protection locked="0"/>
    </xf>
    <xf numFmtId="38" fontId="0" fillId="6" borderId="3" xfId="0" applyNumberFormat="1" applyFont="1" applyFill="1" applyBorder="1" applyAlignment="1" applyProtection="1">
      <alignment horizontal="center" wrapText="1"/>
      <protection locked="0"/>
    </xf>
    <xf numFmtId="38" fontId="0" fillId="6" borderId="13" xfId="0" applyNumberFormat="1" applyFont="1" applyFill="1" applyBorder="1" applyAlignment="1" applyProtection="1">
      <alignment horizontal="center" wrapText="1"/>
      <protection locked="0"/>
    </xf>
    <xf numFmtId="38" fontId="0" fillId="7" borderId="3" xfId="0" applyNumberFormat="1" applyFont="1" applyFill="1" applyBorder="1" applyAlignment="1" applyProtection="1">
      <alignment horizontal="center" wrapText="1"/>
    </xf>
    <xf numFmtId="38" fontId="0" fillId="7" borderId="30" xfId="0" applyNumberFormat="1" applyFont="1" applyFill="1" applyBorder="1" applyAlignment="1" applyProtection="1">
      <alignment horizontal="center" wrapText="1"/>
    </xf>
    <xf numFmtId="0" fontId="12" fillId="6" borderId="9" xfId="0" applyFont="1" applyFill="1" applyBorder="1" applyAlignment="1" applyProtection="1">
      <alignment horizontal="left" vertical="top" wrapText="1"/>
    </xf>
    <xf numFmtId="0" fontId="12" fillId="6" borderId="0" xfId="0" applyFont="1" applyFill="1" applyBorder="1" applyAlignment="1" applyProtection="1">
      <alignment horizontal="left" vertical="top" wrapText="1"/>
    </xf>
    <xf numFmtId="0" fontId="12" fillId="6" borderId="17" xfId="0" applyFont="1" applyFill="1" applyBorder="1" applyAlignment="1" applyProtection="1">
      <alignment horizontal="left" vertical="top" wrapText="1"/>
    </xf>
    <xf numFmtId="0" fontId="8" fillId="6" borderId="9" xfId="0" applyFont="1" applyFill="1" applyBorder="1" applyAlignment="1" applyProtection="1">
      <alignment horizontal="left" wrapText="1"/>
    </xf>
    <xf numFmtId="0" fontId="8" fillId="6" borderId="35" xfId="0" applyFont="1" applyFill="1" applyBorder="1" applyAlignment="1" applyProtection="1">
      <alignment horizontal="left" wrapText="1"/>
    </xf>
    <xf numFmtId="0" fontId="4" fillId="6" borderId="9" xfId="0" applyFont="1" applyFill="1" applyBorder="1" applyAlignment="1" applyProtection="1">
      <alignment horizontal="left" vertical="center" wrapText="1"/>
    </xf>
    <xf numFmtId="0" fontId="4" fillId="6" borderId="0" xfId="0" applyFont="1" applyFill="1" applyBorder="1" applyAlignment="1" applyProtection="1">
      <alignment horizontal="left" vertical="center" wrapText="1"/>
    </xf>
    <xf numFmtId="0" fontId="4" fillId="6" borderId="17" xfId="0" applyFont="1" applyFill="1" applyBorder="1" applyAlignment="1" applyProtection="1">
      <alignment horizontal="left" vertical="center" wrapText="1"/>
    </xf>
    <xf numFmtId="0" fontId="1" fillId="0" borderId="6" xfId="0" applyFont="1" applyFill="1" applyBorder="1" applyAlignment="1" applyProtection="1">
      <alignment horizontal="left"/>
    </xf>
    <xf numFmtId="0" fontId="1" fillId="0" borderId="7" xfId="0" applyFont="1" applyFill="1" applyBorder="1" applyAlignment="1" applyProtection="1">
      <alignment horizontal="left"/>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FFFF99"/>
      <color rgb="FFFFFFCC"/>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rayson.Dorr@scra.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9"/>
  <sheetViews>
    <sheetView tabSelected="1" zoomScale="90" zoomScaleNormal="90" workbookViewId="0">
      <selection sqref="A1:O3"/>
    </sheetView>
  </sheetViews>
  <sheetFormatPr baseColWidth="10" defaultColWidth="8.6640625" defaultRowHeight="15" x14ac:dyDescent="0.2"/>
  <cols>
    <col min="1" max="16384" width="8.6640625" style="53"/>
  </cols>
  <sheetData>
    <row r="1" spans="1:18" ht="16" x14ac:dyDescent="0.2">
      <c r="A1" s="161" t="s">
        <v>73</v>
      </c>
      <c r="B1" s="161"/>
      <c r="C1" s="161"/>
      <c r="D1" s="161"/>
      <c r="E1" s="161"/>
      <c r="F1" s="161"/>
      <c r="G1" s="161"/>
      <c r="H1" s="161"/>
      <c r="I1" s="161"/>
      <c r="J1" s="161"/>
      <c r="K1" s="161"/>
      <c r="L1" s="161"/>
      <c r="M1" s="161"/>
      <c r="N1" s="161"/>
      <c r="O1" s="161"/>
      <c r="P1" s="52"/>
      <c r="Q1" s="52"/>
      <c r="R1" s="53" t="s">
        <v>60</v>
      </c>
    </row>
    <row r="2" spans="1:18" ht="16" x14ac:dyDescent="0.2">
      <c r="A2" s="161"/>
      <c r="B2" s="161"/>
      <c r="C2" s="161"/>
      <c r="D2" s="161"/>
      <c r="E2" s="161"/>
      <c r="F2" s="161"/>
      <c r="G2" s="161"/>
      <c r="H2" s="161"/>
      <c r="I2" s="161"/>
      <c r="J2" s="161"/>
      <c r="K2" s="161"/>
      <c r="L2" s="161"/>
      <c r="M2" s="161"/>
      <c r="N2" s="161"/>
      <c r="O2" s="161"/>
      <c r="P2" s="52"/>
      <c r="Q2" s="52"/>
    </row>
    <row r="3" spans="1:18" ht="34" customHeight="1" x14ac:dyDescent="0.2">
      <c r="A3" s="161"/>
      <c r="B3" s="161"/>
      <c r="C3" s="161"/>
      <c r="D3" s="161"/>
      <c r="E3" s="161"/>
      <c r="F3" s="161"/>
      <c r="G3" s="161"/>
      <c r="H3" s="161"/>
      <c r="I3" s="161"/>
      <c r="J3" s="161"/>
      <c r="K3" s="161"/>
      <c r="L3" s="161"/>
      <c r="M3" s="161"/>
      <c r="N3" s="161"/>
      <c r="O3" s="161"/>
      <c r="P3" s="52"/>
      <c r="Q3" s="52"/>
    </row>
    <row r="4" spans="1:18" ht="17" x14ac:dyDescent="0.2">
      <c r="A4" s="51"/>
      <c r="B4" s="161" t="s">
        <v>61</v>
      </c>
      <c r="C4" s="161"/>
      <c r="D4" s="161"/>
      <c r="E4" s="161"/>
      <c r="F4" s="161"/>
      <c r="G4" s="161"/>
      <c r="H4" s="161"/>
      <c r="I4" s="161"/>
      <c r="J4" s="161"/>
      <c r="K4" s="161"/>
      <c r="L4" s="161"/>
      <c r="M4" s="161"/>
      <c r="N4" s="161"/>
      <c r="O4" s="161"/>
      <c r="P4" s="52"/>
      <c r="Q4" s="52"/>
    </row>
    <row r="5" spans="1:18" ht="17.25" customHeight="1" x14ac:dyDescent="0.2">
      <c r="A5" s="51"/>
      <c r="B5" s="161" t="s">
        <v>74</v>
      </c>
      <c r="C5" s="161"/>
      <c r="D5" s="161"/>
      <c r="E5" s="161"/>
      <c r="F5" s="161"/>
      <c r="G5" s="161"/>
      <c r="H5" s="161"/>
      <c r="I5" s="161"/>
      <c r="J5" s="161"/>
      <c r="K5" s="161"/>
      <c r="L5" s="161"/>
      <c r="M5" s="161"/>
      <c r="N5" s="161"/>
      <c r="O5" s="161"/>
      <c r="P5" s="161"/>
      <c r="Q5" s="161"/>
    </row>
    <row r="6" spans="1:18" ht="17.25" customHeight="1" x14ac:dyDescent="0.2">
      <c r="A6" s="51"/>
      <c r="B6" s="161" t="s">
        <v>84</v>
      </c>
      <c r="C6" s="161"/>
      <c r="D6" s="161"/>
      <c r="E6" s="161"/>
      <c r="F6" s="161"/>
      <c r="G6" s="161"/>
      <c r="H6" s="161"/>
      <c r="I6" s="161"/>
      <c r="J6" s="161"/>
      <c r="K6" s="161"/>
      <c r="L6" s="161"/>
      <c r="M6" s="161"/>
      <c r="N6" s="161"/>
      <c r="O6" s="161"/>
      <c r="P6" s="161"/>
      <c r="Q6" s="161"/>
    </row>
    <row r="7" spans="1:18" ht="17" x14ac:dyDescent="0.2">
      <c r="A7" s="52"/>
      <c r="B7" s="161" t="s">
        <v>72</v>
      </c>
      <c r="C7" s="161"/>
      <c r="D7" s="161"/>
      <c r="E7" s="161"/>
      <c r="F7" s="161"/>
      <c r="G7" s="161"/>
      <c r="H7" s="161"/>
      <c r="I7" s="161"/>
      <c r="J7" s="161"/>
      <c r="K7" s="161"/>
      <c r="L7" s="161"/>
      <c r="M7" s="161"/>
      <c r="N7" s="161"/>
      <c r="O7" s="161"/>
      <c r="P7" s="52"/>
      <c r="Q7" s="52"/>
    </row>
    <row r="8" spans="1:18" ht="17" x14ac:dyDescent="0.2">
      <c r="A8" s="52"/>
      <c r="B8" s="161" t="s">
        <v>65</v>
      </c>
      <c r="C8" s="161"/>
      <c r="D8" s="161"/>
      <c r="E8" s="161"/>
      <c r="F8" s="161"/>
      <c r="G8" s="161"/>
      <c r="H8" s="161"/>
      <c r="I8" s="161"/>
      <c r="J8" s="161"/>
      <c r="K8" s="161"/>
      <c r="L8" s="161"/>
      <c r="M8" s="161"/>
      <c r="N8" s="161"/>
      <c r="O8" s="161"/>
      <c r="P8" s="52"/>
      <c r="Q8" s="52"/>
    </row>
    <row r="9" spans="1:18" ht="17" x14ac:dyDescent="0.2">
      <c r="A9" s="52"/>
      <c r="B9" s="161" t="s">
        <v>68</v>
      </c>
      <c r="C9" s="161"/>
      <c r="D9" s="161"/>
      <c r="E9" s="161"/>
      <c r="F9" s="161"/>
      <c r="G9" s="161"/>
      <c r="H9" s="161"/>
      <c r="I9" s="161"/>
      <c r="J9" s="161"/>
      <c r="K9" s="161"/>
      <c r="L9" s="161"/>
      <c r="M9" s="161"/>
      <c r="N9" s="161"/>
      <c r="O9" s="161"/>
      <c r="P9" s="52"/>
      <c r="Q9" s="52"/>
    </row>
    <row r="10" spans="1:18" ht="14.5" customHeight="1" x14ac:dyDescent="0.2">
      <c r="A10" s="52"/>
      <c r="B10" s="52"/>
      <c r="C10" s="52"/>
      <c r="D10" s="52"/>
      <c r="E10" s="52"/>
      <c r="F10" s="52"/>
      <c r="G10" s="52"/>
      <c r="H10" s="52"/>
      <c r="I10" s="52"/>
      <c r="J10" s="52"/>
      <c r="K10" s="52"/>
      <c r="L10" s="52"/>
      <c r="M10" s="52"/>
      <c r="N10" s="52"/>
      <c r="O10" s="52"/>
      <c r="P10" s="52"/>
      <c r="Q10" s="52"/>
    </row>
    <row r="11" spans="1:18" ht="17" x14ac:dyDescent="0.2">
      <c r="A11" s="161" t="s">
        <v>70</v>
      </c>
      <c r="B11" s="161"/>
      <c r="C11" s="161"/>
      <c r="D11" s="161"/>
      <c r="E11" s="161"/>
      <c r="F11" s="161"/>
      <c r="G11" s="161"/>
      <c r="H11" s="161"/>
      <c r="I11" s="161"/>
      <c r="J11" s="161"/>
      <c r="K11" s="161"/>
      <c r="L11" s="161"/>
      <c r="M11" s="161"/>
      <c r="N11" s="161"/>
      <c r="O11" s="161"/>
      <c r="P11" s="52"/>
      <c r="Q11" s="52"/>
    </row>
    <row r="12" spans="1:18" ht="14.5" customHeight="1" x14ac:dyDescent="0.2">
      <c r="A12" s="54"/>
      <c r="B12" s="54"/>
      <c r="C12" s="54"/>
      <c r="D12" s="54"/>
      <c r="E12" s="54"/>
      <c r="F12" s="54"/>
      <c r="G12" s="54"/>
      <c r="H12" s="54"/>
      <c r="I12" s="54"/>
      <c r="J12" s="54"/>
      <c r="K12" s="54"/>
      <c r="L12" s="54"/>
      <c r="M12" s="54"/>
      <c r="N12" s="54"/>
      <c r="O12" s="54"/>
      <c r="P12" s="52"/>
      <c r="Q12" s="52"/>
    </row>
    <row r="13" spans="1:18" ht="17" x14ac:dyDescent="0.2">
      <c r="A13" s="163" t="s">
        <v>86</v>
      </c>
      <c r="B13" s="163"/>
      <c r="C13" s="163"/>
      <c r="D13" s="163"/>
      <c r="E13" s="163"/>
      <c r="F13" s="163"/>
      <c r="G13" s="163"/>
      <c r="H13" s="163"/>
      <c r="I13" s="163"/>
      <c r="J13" s="163"/>
      <c r="K13" s="163"/>
      <c r="L13" s="163"/>
      <c r="M13" s="163"/>
      <c r="N13" s="163"/>
      <c r="O13" s="163"/>
      <c r="P13" s="52"/>
      <c r="Q13" s="52"/>
    </row>
    <row r="14" spans="1:18" ht="17" x14ac:dyDescent="0.2">
      <c r="A14" s="163" t="s">
        <v>62</v>
      </c>
      <c r="B14" s="163"/>
      <c r="C14" s="163"/>
      <c r="D14" s="163"/>
      <c r="E14" s="163"/>
      <c r="F14" s="163"/>
      <c r="G14" s="163"/>
      <c r="H14" s="163"/>
      <c r="I14" s="163"/>
      <c r="J14" s="163"/>
      <c r="K14" s="163"/>
      <c r="L14" s="163"/>
      <c r="M14" s="163"/>
      <c r="N14" s="163"/>
      <c r="O14" s="163"/>
      <c r="P14" s="52"/>
      <c r="Q14" s="52"/>
    </row>
    <row r="15" spans="1:18" ht="17" x14ac:dyDescent="0.2">
      <c r="A15" s="162" t="s">
        <v>63</v>
      </c>
      <c r="B15" s="163"/>
      <c r="C15" s="163"/>
      <c r="D15" s="163"/>
      <c r="E15" s="163"/>
      <c r="F15" s="163"/>
      <c r="G15" s="163"/>
      <c r="H15" s="163"/>
      <c r="I15" s="163"/>
      <c r="J15" s="163"/>
      <c r="K15" s="163"/>
      <c r="L15" s="163"/>
      <c r="M15" s="163"/>
      <c r="N15" s="163"/>
      <c r="O15" s="163"/>
      <c r="P15" s="52"/>
      <c r="Q15" s="52"/>
    </row>
    <row r="16" spans="1:18" ht="17" x14ac:dyDescent="0.2">
      <c r="A16" s="163" t="s">
        <v>64</v>
      </c>
      <c r="B16" s="163"/>
      <c r="C16" s="163"/>
      <c r="D16" s="163"/>
      <c r="E16" s="163"/>
      <c r="F16" s="163"/>
      <c r="G16" s="163"/>
      <c r="H16" s="163"/>
      <c r="I16" s="163"/>
      <c r="J16" s="163"/>
      <c r="K16" s="163"/>
      <c r="L16" s="163"/>
      <c r="M16" s="163"/>
      <c r="N16" s="163"/>
      <c r="O16" s="163"/>
      <c r="P16" s="52"/>
      <c r="Q16" s="52"/>
    </row>
    <row r="17" spans="1:17" ht="17" x14ac:dyDescent="0.2">
      <c r="A17" s="51"/>
      <c r="B17" s="161" t="s">
        <v>71</v>
      </c>
      <c r="C17" s="161"/>
      <c r="D17" s="161"/>
      <c r="E17" s="161"/>
      <c r="F17" s="161"/>
      <c r="G17" s="161"/>
      <c r="H17" s="161"/>
      <c r="I17" s="161"/>
      <c r="J17" s="161"/>
      <c r="K17" s="161"/>
      <c r="L17" s="161"/>
      <c r="M17" s="161"/>
      <c r="N17" s="161"/>
      <c r="O17" s="161"/>
      <c r="P17" s="52"/>
      <c r="Q17" s="52"/>
    </row>
    <row r="18" spans="1:17" ht="17" x14ac:dyDescent="0.2">
      <c r="A18" s="51"/>
      <c r="B18" s="59"/>
      <c r="C18" s="59"/>
      <c r="D18" s="59"/>
      <c r="E18" s="59"/>
      <c r="F18" s="59"/>
      <c r="G18" s="59"/>
      <c r="H18" s="59"/>
      <c r="I18" s="59"/>
      <c r="J18" s="59"/>
      <c r="K18" s="59"/>
      <c r="L18" s="59"/>
      <c r="M18" s="59"/>
      <c r="N18" s="59"/>
      <c r="O18" s="59"/>
      <c r="P18" s="52"/>
      <c r="Q18" s="52"/>
    </row>
    <row r="19" spans="1:17" ht="17" x14ac:dyDescent="0.2">
      <c r="A19" s="51"/>
      <c r="B19" s="59"/>
      <c r="C19" s="59"/>
      <c r="D19" s="59"/>
      <c r="E19" s="59"/>
      <c r="F19" s="59"/>
      <c r="G19" s="59"/>
      <c r="H19" s="59"/>
      <c r="I19" s="59"/>
      <c r="J19" s="59"/>
      <c r="K19" s="59"/>
      <c r="L19" s="59"/>
      <c r="M19" s="59"/>
      <c r="N19" s="59"/>
      <c r="O19" s="59"/>
      <c r="P19" s="52"/>
      <c r="Q19" s="52"/>
    </row>
    <row r="20" spans="1:17" ht="14.5" customHeight="1" x14ac:dyDescent="0.2">
      <c r="A20" s="51"/>
      <c r="B20" s="51"/>
      <c r="C20" s="51"/>
      <c r="D20" s="51"/>
      <c r="E20" s="51"/>
      <c r="F20" s="51"/>
      <c r="G20" s="51"/>
      <c r="H20" s="51"/>
      <c r="I20" s="51"/>
      <c r="J20" s="51"/>
      <c r="K20" s="51"/>
      <c r="L20" s="51"/>
      <c r="M20" s="51"/>
      <c r="N20" s="51"/>
      <c r="O20" s="51"/>
      <c r="P20" s="52"/>
      <c r="Q20" s="52"/>
    </row>
    <row r="21" spans="1:17" ht="14.5" customHeight="1" x14ac:dyDescent="0.2">
      <c r="A21" s="160" t="s">
        <v>85</v>
      </c>
      <c r="B21" s="160"/>
      <c r="C21" s="160"/>
      <c r="D21" s="160"/>
      <c r="E21" s="160"/>
      <c r="F21" s="160"/>
      <c r="G21" s="160"/>
      <c r="H21" s="160"/>
      <c r="I21" s="160"/>
      <c r="J21" s="160"/>
      <c r="K21" s="51"/>
      <c r="L21" s="51"/>
      <c r="M21" s="51"/>
      <c r="N21" s="51"/>
      <c r="O21" s="51"/>
      <c r="P21" s="52"/>
      <c r="Q21" s="52"/>
    </row>
    <row r="22" spans="1:17" ht="14.5" customHeight="1" x14ac:dyDescent="0.2">
      <c r="A22" s="51"/>
      <c r="B22" s="51"/>
      <c r="C22" s="51"/>
      <c r="D22" s="51"/>
      <c r="E22" s="51"/>
      <c r="F22" s="51"/>
      <c r="G22" s="51"/>
      <c r="H22" s="51"/>
      <c r="I22" s="51"/>
      <c r="J22" s="51"/>
      <c r="K22" s="51"/>
      <c r="L22" s="51"/>
      <c r="M22" s="51"/>
      <c r="N22" s="51"/>
      <c r="O22" s="51"/>
      <c r="P22" s="52"/>
      <c r="Q22" s="52"/>
    </row>
    <row r="23" spans="1:17" ht="14.5" customHeight="1" x14ac:dyDescent="0.2">
      <c r="A23" s="52"/>
      <c r="B23" s="52"/>
      <c r="C23" s="52"/>
      <c r="D23" s="52"/>
      <c r="E23" s="52"/>
      <c r="F23" s="52"/>
      <c r="G23" s="52"/>
      <c r="H23" s="52"/>
      <c r="I23" s="52"/>
      <c r="J23" s="52"/>
      <c r="K23" s="52"/>
      <c r="L23" s="52"/>
      <c r="M23" s="52"/>
      <c r="N23" s="52"/>
      <c r="O23" s="52"/>
      <c r="P23" s="52"/>
      <c r="Q23" s="52"/>
    </row>
    <row r="24" spans="1:17" ht="14.5" customHeight="1" x14ac:dyDescent="0.2">
      <c r="A24" s="52"/>
      <c r="B24" s="52"/>
      <c r="C24" s="52"/>
      <c r="D24" s="52"/>
      <c r="E24" s="52"/>
      <c r="F24" s="52"/>
      <c r="G24" s="52"/>
      <c r="H24" s="52"/>
      <c r="I24" s="52"/>
      <c r="J24" s="52"/>
      <c r="K24" s="52"/>
      <c r="L24" s="52"/>
      <c r="M24" s="52"/>
      <c r="N24" s="52"/>
      <c r="O24" s="52"/>
      <c r="P24" s="52"/>
      <c r="Q24" s="52"/>
    </row>
    <row r="25" spans="1:17" ht="14.5" customHeight="1" x14ac:dyDescent="0.2">
      <c r="A25" s="52"/>
      <c r="B25" s="52"/>
      <c r="C25" s="52"/>
      <c r="D25" s="52"/>
      <c r="E25" s="52"/>
      <c r="F25" s="52"/>
      <c r="G25" s="52"/>
      <c r="H25" s="52"/>
      <c r="I25" s="52"/>
      <c r="J25" s="52"/>
      <c r="K25" s="52"/>
      <c r="L25" s="52"/>
      <c r="M25" s="52"/>
      <c r="N25" s="52"/>
      <c r="O25" s="52"/>
      <c r="P25" s="52"/>
      <c r="Q25" s="52"/>
    </row>
    <row r="26" spans="1:17" ht="14.5" customHeight="1" x14ac:dyDescent="0.2">
      <c r="A26" s="52"/>
      <c r="B26" s="52"/>
      <c r="C26" s="52"/>
      <c r="D26" s="52"/>
      <c r="E26" s="52"/>
      <c r="F26" s="52"/>
      <c r="G26" s="52"/>
      <c r="H26" s="52"/>
      <c r="I26" s="52"/>
      <c r="J26" s="52"/>
      <c r="K26" s="52"/>
      <c r="L26" s="52"/>
      <c r="M26" s="52"/>
      <c r="N26" s="52"/>
      <c r="O26" s="52"/>
      <c r="P26" s="52"/>
      <c r="Q26" s="52"/>
    </row>
    <row r="27" spans="1:17" ht="14.5" customHeight="1" x14ac:dyDescent="0.2">
      <c r="A27" s="52"/>
      <c r="B27" s="52"/>
      <c r="C27" s="52"/>
      <c r="D27" s="52"/>
      <c r="E27" s="52"/>
      <c r="F27" s="52"/>
      <c r="G27" s="52"/>
      <c r="H27" s="52"/>
      <c r="I27" s="52"/>
      <c r="J27" s="52"/>
      <c r="K27" s="52"/>
      <c r="L27" s="52"/>
      <c r="M27" s="52"/>
      <c r="N27" s="52"/>
      <c r="O27" s="52"/>
      <c r="P27" s="52"/>
      <c r="Q27" s="52"/>
    </row>
    <row r="28" spans="1:17" ht="14.5" customHeight="1" x14ac:dyDescent="0.2">
      <c r="A28" s="52"/>
      <c r="B28" s="52"/>
      <c r="C28" s="52"/>
      <c r="D28" s="52"/>
      <c r="E28" s="52"/>
      <c r="F28" s="52"/>
      <c r="G28" s="52"/>
      <c r="H28" s="52"/>
      <c r="I28" s="52"/>
      <c r="J28" s="52"/>
      <c r="K28" s="52"/>
      <c r="L28" s="52"/>
      <c r="M28" s="52"/>
      <c r="N28" s="52"/>
      <c r="O28" s="52"/>
      <c r="P28" s="52"/>
      <c r="Q28" s="52"/>
    </row>
    <row r="29" spans="1:17" ht="14.5" customHeight="1" x14ac:dyDescent="0.2">
      <c r="A29" s="52"/>
      <c r="B29" s="52"/>
      <c r="C29" s="52"/>
      <c r="D29" s="52"/>
      <c r="E29" s="52"/>
      <c r="F29" s="52"/>
      <c r="G29" s="52"/>
      <c r="H29" s="52"/>
      <c r="I29" s="52"/>
      <c r="J29" s="52"/>
      <c r="K29" s="52"/>
      <c r="L29" s="52"/>
      <c r="M29" s="52"/>
      <c r="N29" s="52"/>
      <c r="O29" s="52"/>
      <c r="P29" s="52"/>
      <c r="Q29" s="52"/>
    </row>
  </sheetData>
  <sheetProtection algorithmName="SHA-512" hashValue="USC+v1if4fA8Bqtczxc4j09iH6aK5oQmEN8eZLmgLJJ0zePi/aIOzgceCk1IaLTZF1hiU+0tiEhW736FsAWagg==" saltValue="rM64YIy0MLV4EHyCjneuow==" spinCount="100000" sheet="1" objects="1" scenarios="1"/>
  <mergeCells count="14">
    <mergeCell ref="A21:J21"/>
    <mergeCell ref="A1:O3"/>
    <mergeCell ref="B4:O4"/>
    <mergeCell ref="B17:O17"/>
    <mergeCell ref="B7:O7"/>
    <mergeCell ref="B8:O8"/>
    <mergeCell ref="A15:O15"/>
    <mergeCell ref="A11:O11"/>
    <mergeCell ref="A13:O13"/>
    <mergeCell ref="A14:O14"/>
    <mergeCell ref="A16:O16"/>
    <mergeCell ref="B9:O9"/>
    <mergeCell ref="B5:Q5"/>
    <mergeCell ref="B6:Q6"/>
  </mergeCells>
  <hyperlinks>
    <hyperlink ref="A15"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6"/>
  <sheetViews>
    <sheetView zoomScale="80" zoomScaleNormal="80" workbookViewId="0">
      <selection activeCell="P20" sqref="P20"/>
    </sheetView>
  </sheetViews>
  <sheetFormatPr baseColWidth="10" defaultColWidth="9.1640625" defaultRowHeight="14" x14ac:dyDescent="0.2"/>
  <cols>
    <col min="1" max="1" width="3.83203125" style="1" customWidth="1"/>
    <col min="2" max="2" width="50.83203125" style="1" customWidth="1"/>
    <col min="3" max="3" width="12.83203125" style="1" customWidth="1"/>
    <col min="4" max="9" width="12.6640625" style="1" customWidth="1"/>
    <col min="10" max="10" width="4" style="1" customWidth="1"/>
    <col min="11" max="11" width="3.83203125" style="1" customWidth="1"/>
    <col min="12" max="12" width="45.1640625" style="1" customWidth="1"/>
    <col min="13" max="16" width="12.6640625" style="1" customWidth="1"/>
    <col min="17" max="18" width="12.83203125" style="1" customWidth="1"/>
    <col min="19" max="20" width="12.6640625" style="1" customWidth="1"/>
    <col min="21" max="21" width="3.83203125" style="1" customWidth="1"/>
    <col min="22" max="22" width="29.6640625" style="1" customWidth="1"/>
    <col min="23" max="30" width="12.83203125" style="1" customWidth="1"/>
    <col min="31" max="16384" width="9.1640625" style="1"/>
  </cols>
  <sheetData>
    <row r="1" spans="1:29" ht="21" customHeight="1" thickBot="1" x14ac:dyDescent="0.3">
      <c r="A1" s="6"/>
      <c r="B1" s="166" t="s">
        <v>50</v>
      </c>
      <c r="C1" s="167"/>
      <c r="D1" s="167"/>
      <c r="E1" s="167"/>
      <c r="F1" s="167"/>
      <c r="G1" s="167"/>
      <c r="H1" s="167"/>
      <c r="I1" s="168"/>
      <c r="J1" s="148"/>
      <c r="K1" s="6"/>
      <c r="L1" s="166" t="s">
        <v>51</v>
      </c>
      <c r="M1" s="167"/>
      <c r="N1" s="167"/>
      <c r="O1" s="167"/>
      <c r="P1" s="167"/>
      <c r="Q1" s="167"/>
      <c r="R1" s="167"/>
      <c r="S1" s="167"/>
      <c r="T1" s="168"/>
      <c r="U1" s="6"/>
      <c r="V1" s="192"/>
      <c r="W1" s="192"/>
      <c r="X1" s="192"/>
      <c r="Y1" s="192"/>
      <c r="Z1" s="192"/>
      <c r="AA1" s="192"/>
      <c r="AB1" s="6"/>
      <c r="AC1" s="6"/>
    </row>
    <row r="2" spans="1:29" ht="21" customHeight="1" x14ac:dyDescent="0.25">
      <c r="A2" s="6"/>
      <c r="B2" s="74"/>
      <c r="C2" s="74"/>
      <c r="D2" s="74"/>
      <c r="E2" s="74"/>
      <c r="F2" s="74"/>
      <c r="G2" s="74"/>
      <c r="H2" s="74"/>
      <c r="I2" s="74"/>
      <c r="J2" s="74"/>
      <c r="K2" s="6"/>
      <c r="L2" s="74"/>
      <c r="M2" s="74"/>
      <c r="N2" s="74"/>
      <c r="O2" s="74"/>
      <c r="P2" s="74"/>
      <c r="Q2" s="74"/>
      <c r="R2" s="74"/>
      <c r="S2" s="74"/>
      <c r="T2" s="74"/>
      <c r="U2" s="6"/>
      <c r="V2" s="74"/>
      <c r="W2" s="74"/>
      <c r="X2" s="74"/>
      <c r="Y2" s="74"/>
      <c r="Z2" s="74"/>
      <c r="AA2" s="74"/>
      <c r="AB2" s="6"/>
      <c r="AC2" s="6"/>
    </row>
    <row r="3" spans="1:29" ht="15" thickBot="1" x14ac:dyDescent="0.25">
      <c r="A3" s="6"/>
      <c r="B3" s="4"/>
      <c r="C3" s="4"/>
      <c r="D3" s="4"/>
      <c r="E3" s="4"/>
      <c r="F3" s="4"/>
      <c r="G3" s="4"/>
      <c r="H3" s="4"/>
      <c r="I3" s="4"/>
      <c r="J3" s="4"/>
      <c r="K3" s="4"/>
      <c r="L3" s="4"/>
      <c r="M3" s="4"/>
      <c r="N3" s="4"/>
      <c r="O3" s="4"/>
      <c r="P3" s="4"/>
      <c r="Q3" s="4"/>
      <c r="R3" s="4"/>
      <c r="S3" s="6"/>
      <c r="T3" s="6"/>
      <c r="U3" s="6"/>
      <c r="V3" s="78"/>
      <c r="W3" s="78"/>
      <c r="X3" s="78"/>
      <c r="Y3" s="78"/>
      <c r="Z3" s="78"/>
      <c r="AA3" s="78"/>
      <c r="AB3" s="6"/>
      <c r="AC3" s="6"/>
    </row>
    <row r="4" spans="1:29" ht="21" thickBot="1" x14ac:dyDescent="0.25">
      <c r="A4" s="6"/>
      <c r="B4" s="56" t="s">
        <v>67</v>
      </c>
      <c r="C4" s="29" t="s">
        <v>41</v>
      </c>
      <c r="D4" s="151" t="s">
        <v>42</v>
      </c>
      <c r="E4" s="164" t="s">
        <v>43</v>
      </c>
      <c r="F4" s="165"/>
      <c r="G4" s="107" t="s">
        <v>44</v>
      </c>
      <c r="H4" s="107" t="s">
        <v>45</v>
      </c>
      <c r="I4" s="152" t="s">
        <v>77</v>
      </c>
      <c r="J4" s="146"/>
      <c r="K4" s="9"/>
      <c r="L4" s="169" t="s">
        <v>67</v>
      </c>
      <c r="M4" s="170"/>
      <c r="N4" s="29" t="str">
        <f>C4</f>
        <v>FY17</v>
      </c>
      <c r="O4" s="29" t="str">
        <f>D4</f>
        <v>FY18</v>
      </c>
      <c r="P4" s="164" t="str">
        <f>E4</f>
        <v>FY19</v>
      </c>
      <c r="Q4" s="165"/>
      <c r="R4" s="107" t="str">
        <f>G4</f>
        <v>FY20</v>
      </c>
      <c r="S4" s="107" t="str">
        <f>H4</f>
        <v>FY21</v>
      </c>
      <c r="T4" s="107" t="str">
        <f>I4</f>
        <v>FY22</v>
      </c>
      <c r="U4" s="6"/>
      <c r="V4" s="78"/>
      <c r="W4" s="78"/>
      <c r="X4" s="78"/>
      <c r="Y4" s="78"/>
      <c r="Z4" s="78"/>
      <c r="AA4" s="78"/>
    </row>
    <row r="5" spans="1:29" ht="35" thickBot="1" x14ac:dyDescent="0.25">
      <c r="A5" s="6"/>
      <c r="B5" s="55" t="s">
        <v>66</v>
      </c>
      <c r="C5" s="171" t="s">
        <v>1</v>
      </c>
      <c r="D5" s="172"/>
      <c r="E5" s="153" t="s">
        <v>40</v>
      </c>
      <c r="F5" s="154" t="s">
        <v>46</v>
      </c>
      <c r="G5" s="173" t="s">
        <v>2</v>
      </c>
      <c r="H5" s="174"/>
      <c r="I5" s="175"/>
      <c r="J5" s="147"/>
      <c r="K5" s="9"/>
      <c r="L5" s="58" t="s">
        <v>69</v>
      </c>
      <c r="M5" s="57"/>
      <c r="N5" s="176" t="s">
        <v>1</v>
      </c>
      <c r="O5" s="177"/>
      <c r="P5" s="149" t="str">
        <f>E5</f>
        <v>Actual (YTD)</v>
      </c>
      <c r="Q5" s="150" t="str">
        <f>F5</f>
        <v>Annual Forecast</v>
      </c>
      <c r="R5" s="178" t="s">
        <v>2</v>
      </c>
      <c r="S5" s="179"/>
      <c r="T5" s="180"/>
      <c r="U5" s="6"/>
      <c r="V5" s="78"/>
      <c r="W5" s="78"/>
      <c r="X5" s="78"/>
      <c r="Y5" s="78"/>
      <c r="Z5" s="78"/>
      <c r="AA5" s="78"/>
    </row>
    <row r="6" spans="1:29" ht="17" x14ac:dyDescent="0.2">
      <c r="A6" s="6"/>
      <c r="B6" s="58" t="s">
        <v>3</v>
      </c>
      <c r="C6" s="81"/>
      <c r="D6" s="81"/>
      <c r="E6" s="81"/>
      <c r="F6" s="81"/>
      <c r="G6" s="81"/>
      <c r="H6" s="81"/>
      <c r="I6" s="82"/>
      <c r="J6" s="81"/>
      <c r="K6" s="9"/>
      <c r="L6" s="8"/>
      <c r="M6" s="10"/>
      <c r="N6" s="110"/>
      <c r="O6" s="110"/>
      <c r="P6" s="110"/>
      <c r="Q6" s="110"/>
      <c r="R6" s="110"/>
      <c r="S6" s="110"/>
      <c r="T6" s="111"/>
      <c r="U6" s="6"/>
      <c r="V6" s="78"/>
      <c r="W6" s="78"/>
      <c r="X6" s="78"/>
      <c r="Y6" s="78"/>
      <c r="Z6" s="78"/>
      <c r="AA6" s="78"/>
    </row>
    <row r="7" spans="1:29" ht="17" x14ac:dyDescent="0.2">
      <c r="A7" s="6"/>
      <c r="B7" s="101" t="s">
        <v>57</v>
      </c>
      <c r="C7" s="83"/>
      <c r="D7" s="83"/>
      <c r="E7" s="83"/>
      <c r="F7" s="83"/>
      <c r="G7" s="83"/>
      <c r="H7" s="83"/>
      <c r="I7" s="84"/>
      <c r="J7" s="87"/>
      <c r="K7" s="9"/>
      <c r="L7" s="58" t="s">
        <v>55</v>
      </c>
      <c r="M7" s="124"/>
      <c r="N7" s="112"/>
      <c r="O7" s="89">
        <f>N19</f>
        <v>0</v>
      </c>
      <c r="P7" s="89">
        <f>O19</f>
        <v>0</v>
      </c>
      <c r="Q7" s="89">
        <f>O19</f>
        <v>0</v>
      </c>
      <c r="R7" s="89">
        <f>Q19</f>
        <v>0</v>
      </c>
      <c r="S7" s="89">
        <f>R19</f>
        <v>0</v>
      </c>
      <c r="T7" s="90">
        <f>S19</f>
        <v>0</v>
      </c>
      <c r="U7" s="6"/>
      <c r="V7" s="78"/>
      <c r="W7" s="78"/>
      <c r="X7" s="78"/>
      <c r="Y7" s="78"/>
      <c r="Z7" s="78"/>
      <c r="AA7" s="78"/>
    </row>
    <row r="8" spans="1:29" s="2" customFormat="1" ht="16" x14ac:dyDescent="0.2">
      <c r="A8" s="11"/>
      <c r="B8" s="102" t="s">
        <v>6</v>
      </c>
      <c r="C8" s="85"/>
      <c r="D8" s="85"/>
      <c r="E8" s="86"/>
      <c r="F8" s="86"/>
      <c r="G8" s="105"/>
      <c r="H8" s="105"/>
      <c r="I8" s="106"/>
      <c r="J8" s="133"/>
      <c r="K8" s="9"/>
      <c r="L8" s="101" t="s">
        <v>18</v>
      </c>
      <c r="M8" s="124"/>
      <c r="N8" s="113">
        <f>C31</f>
        <v>0</v>
      </c>
      <c r="O8" s="113">
        <f>D31</f>
        <v>0</v>
      </c>
      <c r="P8" s="113">
        <f t="shared" ref="P8:T8" si="0">E31</f>
        <v>0</v>
      </c>
      <c r="Q8" s="113">
        <f t="shared" si="0"/>
        <v>0</v>
      </c>
      <c r="R8" s="113">
        <f t="shared" si="0"/>
        <v>0</v>
      </c>
      <c r="S8" s="113">
        <f t="shared" si="0"/>
        <v>0</v>
      </c>
      <c r="T8" s="114">
        <f t="shared" si="0"/>
        <v>0</v>
      </c>
      <c r="U8" s="11"/>
      <c r="V8" s="79"/>
      <c r="W8" s="79"/>
      <c r="X8" s="79"/>
      <c r="Y8" s="79"/>
      <c r="Z8" s="79"/>
      <c r="AA8" s="79"/>
    </row>
    <row r="9" spans="1:29" s="2" customFormat="1" ht="16" x14ac:dyDescent="0.2">
      <c r="A9" s="11"/>
      <c r="B9" s="101" t="s">
        <v>4</v>
      </c>
      <c r="C9" s="87"/>
      <c r="D9" s="87"/>
      <c r="E9" s="87"/>
      <c r="F9" s="87"/>
      <c r="G9" s="87"/>
      <c r="H9" s="87"/>
      <c r="I9" s="88"/>
      <c r="J9" s="87"/>
      <c r="K9" s="9"/>
      <c r="L9" s="101" t="s">
        <v>83</v>
      </c>
      <c r="M9" s="124"/>
      <c r="N9" s="113">
        <f>C25</f>
        <v>0</v>
      </c>
      <c r="O9" s="113">
        <f t="shared" ref="O9:T9" si="1">D25</f>
        <v>0</v>
      </c>
      <c r="P9" s="113">
        <f t="shared" si="1"/>
        <v>0</v>
      </c>
      <c r="Q9" s="113">
        <f t="shared" si="1"/>
        <v>0</v>
      </c>
      <c r="R9" s="113">
        <f t="shared" si="1"/>
        <v>0</v>
      </c>
      <c r="S9" s="113">
        <f t="shared" si="1"/>
        <v>0</v>
      </c>
      <c r="T9" s="114">
        <f t="shared" si="1"/>
        <v>0</v>
      </c>
      <c r="U9" s="11"/>
      <c r="V9" s="79"/>
      <c r="W9" s="79"/>
      <c r="X9" s="79"/>
      <c r="Y9" s="79"/>
      <c r="Z9" s="79"/>
      <c r="AA9" s="79"/>
    </row>
    <row r="10" spans="1:29" ht="16" x14ac:dyDescent="0.2">
      <c r="A10" s="6"/>
      <c r="B10" s="101" t="s">
        <v>79</v>
      </c>
      <c r="C10" s="85"/>
      <c r="D10" s="85"/>
      <c r="E10" s="86"/>
      <c r="F10" s="86"/>
      <c r="G10" s="105"/>
      <c r="H10" s="105"/>
      <c r="I10" s="106"/>
      <c r="J10" s="133"/>
      <c r="K10" s="9"/>
      <c r="L10" s="101" t="s">
        <v>19</v>
      </c>
      <c r="M10" s="193" t="s">
        <v>89</v>
      </c>
      <c r="N10" s="203"/>
      <c r="O10" s="204"/>
      <c r="P10" s="113">
        <f>'Supporting Metrics (optional)'!D44</f>
        <v>0</v>
      </c>
      <c r="Q10" s="113">
        <f>'Supporting Metrics (optional)'!D44</f>
        <v>0</v>
      </c>
      <c r="R10" s="113">
        <f>'Supporting Metrics (optional)'!E44</f>
        <v>0</v>
      </c>
      <c r="S10" s="113">
        <f>'Supporting Metrics (optional)'!F44</f>
        <v>0</v>
      </c>
      <c r="T10" s="114">
        <f>'Supporting Metrics (optional)'!G44</f>
        <v>0</v>
      </c>
      <c r="U10" s="6"/>
      <c r="V10" s="78"/>
      <c r="W10" s="78"/>
      <c r="X10" s="78"/>
      <c r="Y10" s="78"/>
      <c r="Z10" s="78"/>
      <c r="AA10" s="78"/>
    </row>
    <row r="11" spans="1:29" ht="16" x14ac:dyDescent="0.2">
      <c r="A11" s="6"/>
      <c r="B11" s="101" t="s">
        <v>4</v>
      </c>
      <c r="C11" s="87"/>
      <c r="D11" s="87"/>
      <c r="E11" s="87"/>
      <c r="F11" s="87"/>
      <c r="G11" s="87"/>
      <c r="H11" s="87"/>
      <c r="I11" s="88"/>
      <c r="J11" s="87"/>
      <c r="K11" s="9"/>
      <c r="L11" s="101" t="s">
        <v>49</v>
      </c>
      <c r="M11" s="194"/>
      <c r="N11" s="134"/>
      <c r="O11" s="127"/>
      <c r="P11" s="137"/>
      <c r="Q11" s="137"/>
      <c r="R11" s="128"/>
      <c r="S11" s="128"/>
      <c r="T11" s="129"/>
      <c r="U11" s="6"/>
      <c r="V11" s="78"/>
      <c r="W11" s="78"/>
      <c r="X11" s="78"/>
      <c r="Y11" s="78"/>
      <c r="Z11" s="78"/>
      <c r="AA11" s="78"/>
    </row>
    <row r="12" spans="1:29" ht="17" x14ac:dyDescent="0.2">
      <c r="A12" s="6"/>
      <c r="B12" s="58" t="s">
        <v>7</v>
      </c>
      <c r="C12" s="89">
        <f>SUM(C8)-C10</f>
        <v>0</v>
      </c>
      <c r="D12" s="89">
        <f>SUM(D8)-D10</f>
        <v>0</v>
      </c>
      <c r="E12" s="89">
        <f>SUM(E8)-E10</f>
        <v>0</v>
      </c>
      <c r="F12" s="89">
        <f>SUM(F8)-F10</f>
        <v>0</v>
      </c>
      <c r="G12" s="89">
        <f t="shared" ref="G12:I12" si="2">SUM(G8)-G10</f>
        <v>0</v>
      </c>
      <c r="H12" s="89">
        <f t="shared" si="2"/>
        <v>0</v>
      </c>
      <c r="I12" s="90">
        <f t="shared" si="2"/>
        <v>0</v>
      </c>
      <c r="J12" s="96"/>
      <c r="K12" s="9"/>
      <c r="L12" s="125" t="s">
        <v>82</v>
      </c>
      <c r="M12" s="195"/>
      <c r="N12" s="200"/>
      <c r="O12" s="201"/>
      <c r="P12" s="201"/>
      <c r="Q12" s="201"/>
      <c r="R12" s="201"/>
      <c r="S12" s="201"/>
      <c r="T12" s="202"/>
      <c r="U12" s="6"/>
      <c r="V12" s="78"/>
      <c r="W12" s="78"/>
      <c r="X12" s="78"/>
      <c r="Y12" s="78"/>
      <c r="Z12" s="78"/>
      <c r="AA12" s="78"/>
    </row>
    <row r="13" spans="1:29" ht="16" x14ac:dyDescent="0.2">
      <c r="A13" s="6"/>
      <c r="B13" s="103" t="s">
        <v>8</v>
      </c>
      <c r="C13" s="91" t="e">
        <f>C12/SUM(C8)</f>
        <v>#DIV/0!</v>
      </c>
      <c r="D13" s="91" t="e">
        <f t="shared" ref="D13:I13" si="3">D12/SUM(D8)</f>
        <v>#DIV/0!</v>
      </c>
      <c r="E13" s="91" t="e">
        <f t="shared" si="3"/>
        <v>#DIV/0!</v>
      </c>
      <c r="F13" s="91" t="e">
        <f t="shared" si="3"/>
        <v>#DIV/0!</v>
      </c>
      <c r="G13" s="91" t="e">
        <f t="shared" si="3"/>
        <v>#DIV/0!</v>
      </c>
      <c r="H13" s="91" t="e">
        <f t="shared" si="3"/>
        <v>#DIV/0!</v>
      </c>
      <c r="I13" s="92" t="e">
        <f t="shared" si="3"/>
        <v>#DIV/0!</v>
      </c>
      <c r="J13" s="94"/>
      <c r="K13" s="9"/>
      <c r="L13" s="101" t="s">
        <v>20</v>
      </c>
      <c r="M13" s="126"/>
      <c r="N13" s="130"/>
      <c r="O13" s="130"/>
      <c r="P13" s="138"/>
      <c r="Q13" s="138"/>
      <c r="R13" s="131"/>
      <c r="S13" s="131"/>
      <c r="T13" s="132"/>
      <c r="U13" s="6"/>
      <c r="V13" s="78"/>
      <c r="W13" s="78"/>
      <c r="X13" s="78"/>
      <c r="Y13" s="78"/>
      <c r="Z13" s="78"/>
      <c r="AA13" s="78"/>
    </row>
    <row r="14" spans="1:29" ht="16" x14ac:dyDescent="0.2">
      <c r="A14" s="6"/>
      <c r="B14" s="103"/>
      <c r="C14" s="93"/>
      <c r="D14" s="94"/>
      <c r="E14" s="94"/>
      <c r="F14" s="94"/>
      <c r="G14" s="94"/>
      <c r="H14" s="94"/>
      <c r="I14" s="95"/>
      <c r="J14" s="94"/>
      <c r="K14" s="9"/>
      <c r="L14" s="101" t="s">
        <v>21</v>
      </c>
      <c r="M14" s="126"/>
      <c r="N14" s="85"/>
      <c r="O14" s="85"/>
      <c r="P14" s="86"/>
      <c r="Q14" s="86"/>
      <c r="R14" s="105"/>
      <c r="S14" s="105"/>
      <c r="T14" s="106"/>
      <c r="U14" s="6"/>
      <c r="V14" s="78"/>
      <c r="W14" s="78"/>
      <c r="X14" s="78"/>
      <c r="Y14" s="78"/>
      <c r="Z14" s="78"/>
      <c r="AA14" s="78"/>
    </row>
    <row r="15" spans="1:29" ht="16" x14ac:dyDescent="0.2">
      <c r="A15" s="6"/>
      <c r="B15" s="101" t="s">
        <v>52</v>
      </c>
      <c r="C15" s="87"/>
      <c r="D15" s="87"/>
      <c r="E15" s="87"/>
      <c r="F15" s="87"/>
      <c r="G15" s="87"/>
      <c r="H15" s="87"/>
      <c r="I15" s="88"/>
      <c r="J15" s="87"/>
      <c r="K15" s="9"/>
      <c r="L15" s="101" t="s">
        <v>58</v>
      </c>
      <c r="M15" s="126"/>
      <c r="N15" s="85"/>
      <c r="O15" s="85"/>
      <c r="P15" s="86"/>
      <c r="Q15" s="86"/>
      <c r="R15" s="105"/>
      <c r="S15" s="105"/>
      <c r="T15" s="106"/>
      <c r="U15" s="6"/>
      <c r="V15" s="78"/>
      <c r="W15" s="78"/>
      <c r="X15" s="78"/>
      <c r="Y15" s="78"/>
      <c r="Z15" s="78"/>
      <c r="AA15" s="78"/>
    </row>
    <row r="16" spans="1:29" s="3" customFormat="1" ht="16" x14ac:dyDescent="0.2">
      <c r="A16" s="12"/>
      <c r="B16" s="101" t="s">
        <v>47</v>
      </c>
      <c r="C16" s="85"/>
      <c r="D16" s="85"/>
      <c r="E16" s="86"/>
      <c r="F16" s="86"/>
      <c r="G16" s="105"/>
      <c r="H16" s="105"/>
      <c r="I16" s="106"/>
      <c r="J16" s="133"/>
      <c r="K16" s="9"/>
      <c r="L16" s="101" t="s">
        <v>22</v>
      </c>
      <c r="M16" s="126"/>
      <c r="N16" s="85"/>
      <c r="O16" s="85"/>
      <c r="P16" s="86"/>
      <c r="Q16" s="86"/>
      <c r="R16" s="105"/>
      <c r="S16" s="105"/>
      <c r="T16" s="106"/>
      <c r="U16" s="12"/>
      <c r="V16" s="80"/>
      <c r="W16" s="80"/>
      <c r="X16" s="80"/>
      <c r="Y16" s="80"/>
      <c r="Z16" s="80"/>
      <c r="AA16" s="80"/>
    </row>
    <row r="17" spans="1:27" ht="16" x14ac:dyDescent="0.2">
      <c r="A17" s="6"/>
      <c r="B17" s="101" t="s">
        <v>10</v>
      </c>
      <c r="C17" s="85"/>
      <c r="D17" s="85"/>
      <c r="E17" s="86"/>
      <c r="F17" s="86"/>
      <c r="G17" s="105"/>
      <c r="H17" s="105"/>
      <c r="I17" s="106"/>
      <c r="J17" s="133"/>
      <c r="K17" s="9"/>
      <c r="L17" s="101" t="s">
        <v>23</v>
      </c>
      <c r="M17" s="126"/>
      <c r="N17" s="85"/>
      <c r="O17" s="85"/>
      <c r="P17" s="86"/>
      <c r="Q17" s="86"/>
      <c r="R17" s="105"/>
      <c r="S17" s="105"/>
      <c r="T17" s="106"/>
      <c r="U17" s="6"/>
      <c r="V17" s="78"/>
      <c r="W17" s="78"/>
      <c r="X17" s="78"/>
      <c r="Y17" s="78"/>
      <c r="Z17" s="78"/>
      <c r="AA17" s="78"/>
    </row>
    <row r="18" spans="1:27" ht="16" x14ac:dyDescent="0.2">
      <c r="A18" s="6"/>
      <c r="B18" s="101" t="s">
        <v>48</v>
      </c>
      <c r="C18" s="85"/>
      <c r="D18" s="85"/>
      <c r="E18" s="86"/>
      <c r="F18" s="86"/>
      <c r="G18" s="105"/>
      <c r="H18" s="105"/>
      <c r="I18" s="106"/>
      <c r="J18" s="133"/>
      <c r="K18" s="9"/>
      <c r="L18" s="101" t="s">
        <v>81</v>
      </c>
      <c r="M18" s="141">
        <f>SUM(M13:M17)</f>
        <v>0</v>
      </c>
      <c r="N18" s="113">
        <f>SUM(N13:N17)</f>
        <v>0</v>
      </c>
      <c r="O18" s="113">
        <f t="shared" ref="O18:T18" si="4">SUM(O13:O17)</f>
        <v>0</v>
      </c>
      <c r="P18" s="113">
        <f t="shared" si="4"/>
        <v>0</v>
      </c>
      <c r="Q18" s="113">
        <f t="shared" si="4"/>
        <v>0</v>
      </c>
      <c r="R18" s="113">
        <f t="shared" si="4"/>
        <v>0</v>
      </c>
      <c r="S18" s="113">
        <f t="shared" si="4"/>
        <v>0</v>
      </c>
      <c r="T18" s="114">
        <f t="shared" si="4"/>
        <v>0</v>
      </c>
      <c r="U18" s="6"/>
      <c r="V18" s="78"/>
      <c r="W18" s="78"/>
      <c r="X18" s="78"/>
      <c r="Y18" s="78"/>
      <c r="Z18" s="78"/>
      <c r="AA18" s="78"/>
    </row>
    <row r="19" spans="1:27" ht="17" x14ac:dyDescent="0.2">
      <c r="A19" s="6"/>
      <c r="B19" s="101" t="s">
        <v>11</v>
      </c>
      <c r="C19" s="85"/>
      <c r="D19" s="85"/>
      <c r="E19" s="86"/>
      <c r="F19" s="86"/>
      <c r="G19" s="105"/>
      <c r="H19" s="105"/>
      <c r="I19" s="106"/>
      <c r="J19" s="133"/>
      <c r="K19" s="9"/>
      <c r="L19" s="58" t="s">
        <v>53</v>
      </c>
      <c r="M19" s="87"/>
      <c r="N19" s="89">
        <f>SUM(N7:N17)</f>
        <v>0</v>
      </c>
      <c r="O19" s="89">
        <f t="shared" ref="O19:T19" si="5">SUM(O7:O17)</f>
        <v>0</v>
      </c>
      <c r="P19" s="89">
        <f t="shared" si="5"/>
        <v>0</v>
      </c>
      <c r="Q19" s="89">
        <f t="shared" si="5"/>
        <v>0</v>
      </c>
      <c r="R19" s="89">
        <f t="shared" si="5"/>
        <v>0</v>
      </c>
      <c r="S19" s="89">
        <f t="shared" si="5"/>
        <v>0</v>
      </c>
      <c r="T19" s="90">
        <f t="shared" si="5"/>
        <v>0</v>
      </c>
      <c r="U19" s="6"/>
      <c r="V19" s="78"/>
      <c r="W19" s="78"/>
      <c r="X19" s="78"/>
      <c r="Y19" s="78"/>
      <c r="Z19" s="78"/>
      <c r="AA19" s="78"/>
    </row>
    <row r="20" spans="1:27" ht="16" x14ac:dyDescent="0.2">
      <c r="A20" s="6"/>
      <c r="B20" s="101" t="s">
        <v>12</v>
      </c>
      <c r="C20" s="85"/>
      <c r="D20" s="85"/>
      <c r="E20" s="86"/>
      <c r="F20" s="86"/>
      <c r="G20" s="105"/>
      <c r="H20" s="105"/>
      <c r="I20" s="106"/>
      <c r="J20" s="133"/>
      <c r="K20" s="9"/>
      <c r="L20" s="13"/>
      <c r="M20" s="7"/>
      <c r="N20" s="115"/>
      <c r="O20" s="115"/>
      <c r="P20" s="115"/>
      <c r="Q20" s="115"/>
      <c r="R20" s="115"/>
      <c r="S20" s="115"/>
      <c r="T20" s="116"/>
      <c r="U20" s="6"/>
      <c r="V20" s="78"/>
      <c r="W20" s="78"/>
      <c r="X20" s="78"/>
      <c r="Y20" s="78"/>
      <c r="Z20" s="78"/>
      <c r="AA20" s="78"/>
    </row>
    <row r="21" spans="1:27" ht="15" customHeight="1" x14ac:dyDescent="0.2">
      <c r="A21" s="6"/>
      <c r="B21" s="101" t="s">
        <v>4</v>
      </c>
      <c r="C21" s="87"/>
      <c r="D21" s="87"/>
      <c r="E21" s="87"/>
      <c r="F21" s="87"/>
      <c r="G21" s="87"/>
      <c r="H21" s="87"/>
      <c r="I21" s="88"/>
      <c r="J21" s="87"/>
      <c r="K21" s="9"/>
      <c r="L21" s="58" t="s">
        <v>24</v>
      </c>
      <c r="M21" s="155"/>
      <c r="N21" s="117"/>
      <c r="O21" s="117"/>
      <c r="P21" s="139"/>
      <c r="Q21" s="139"/>
      <c r="R21" s="118"/>
      <c r="S21" s="118"/>
      <c r="T21" s="119"/>
      <c r="U21" s="6"/>
      <c r="V21" s="78"/>
      <c r="W21" s="78"/>
      <c r="X21" s="78"/>
      <c r="Y21" s="78"/>
      <c r="Z21" s="78"/>
      <c r="AA21" s="78"/>
    </row>
    <row r="22" spans="1:27" ht="17" x14ac:dyDescent="0.2">
      <c r="A22" s="6"/>
      <c r="B22" s="58" t="s">
        <v>13</v>
      </c>
      <c r="C22" s="89">
        <f>C12-SUM(C16:C20)</f>
        <v>0</v>
      </c>
      <c r="D22" s="89">
        <f t="shared" ref="D22:I22" si="6">D12-SUM(D16:D20)</f>
        <v>0</v>
      </c>
      <c r="E22" s="89">
        <f t="shared" si="6"/>
        <v>0</v>
      </c>
      <c r="F22" s="89">
        <f t="shared" si="6"/>
        <v>0</v>
      </c>
      <c r="G22" s="89">
        <f t="shared" si="6"/>
        <v>0</v>
      </c>
      <c r="H22" s="89">
        <f t="shared" si="6"/>
        <v>0</v>
      </c>
      <c r="I22" s="90">
        <f t="shared" si="6"/>
        <v>0</v>
      </c>
      <c r="J22" s="96"/>
      <c r="K22" s="9"/>
      <c r="L22" s="198" t="s">
        <v>88</v>
      </c>
      <c r="M22" s="199"/>
      <c r="N22" s="120"/>
      <c r="O22" s="120"/>
      <c r="P22" s="121"/>
      <c r="Q22" s="140"/>
      <c r="R22" s="122"/>
      <c r="S22" s="122"/>
      <c r="T22" s="123"/>
      <c r="U22" s="6"/>
      <c r="V22" s="78"/>
      <c r="W22" s="78"/>
      <c r="X22" s="78"/>
      <c r="Y22" s="78"/>
      <c r="Z22" s="78"/>
      <c r="AA22" s="78"/>
    </row>
    <row r="23" spans="1:27" ht="15.75" customHeight="1" x14ac:dyDescent="0.2">
      <c r="A23" s="6"/>
      <c r="B23" s="100"/>
      <c r="C23" s="96"/>
      <c r="D23" s="96"/>
      <c r="E23" s="96"/>
      <c r="F23" s="96"/>
      <c r="G23" s="96"/>
      <c r="H23" s="96"/>
      <c r="I23" s="97"/>
      <c r="J23" s="96"/>
      <c r="K23" s="9"/>
      <c r="L23" s="75"/>
      <c r="M23" s="76"/>
      <c r="N23" s="76"/>
      <c r="O23" s="76"/>
      <c r="P23" s="76"/>
      <c r="Q23" s="76"/>
      <c r="R23" s="76"/>
      <c r="S23" s="76"/>
      <c r="T23" s="77"/>
      <c r="U23" s="6"/>
      <c r="V23" s="78"/>
      <c r="W23" s="78"/>
      <c r="X23" s="78"/>
      <c r="Y23" s="78"/>
      <c r="Z23" s="78"/>
      <c r="AA23" s="78"/>
    </row>
    <row r="24" spans="1:27" ht="17" thickBot="1" x14ac:dyDescent="0.25">
      <c r="A24" s="6"/>
      <c r="B24" s="101" t="s">
        <v>15</v>
      </c>
      <c r="C24" s="85"/>
      <c r="D24" s="85"/>
      <c r="E24" s="86"/>
      <c r="F24" s="86"/>
      <c r="G24" s="105"/>
      <c r="H24" s="105"/>
      <c r="I24" s="106"/>
      <c r="J24" s="133"/>
      <c r="K24" s="9"/>
      <c r="L24" s="196" t="s">
        <v>80</v>
      </c>
      <c r="M24" s="197"/>
      <c r="N24" s="135"/>
      <c r="O24" s="135"/>
      <c r="P24" s="135"/>
      <c r="Q24" s="135"/>
      <c r="R24" s="135"/>
      <c r="S24" s="135"/>
      <c r="T24" s="136"/>
      <c r="U24" s="6"/>
      <c r="V24" s="78"/>
      <c r="W24" s="78"/>
      <c r="X24" s="78"/>
      <c r="Y24" s="78"/>
      <c r="Z24" s="78"/>
      <c r="AA24" s="78"/>
    </row>
    <row r="25" spans="1:27" ht="16" x14ac:dyDescent="0.2">
      <c r="A25" s="6"/>
      <c r="B25" s="101" t="s">
        <v>54</v>
      </c>
      <c r="C25" s="85"/>
      <c r="D25" s="85"/>
      <c r="E25" s="86"/>
      <c r="F25" s="86"/>
      <c r="G25" s="105"/>
      <c r="H25" s="105"/>
      <c r="I25" s="106"/>
      <c r="J25" s="133"/>
      <c r="K25" s="9"/>
      <c r="L25" s="6"/>
      <c r="M25" s="6"/>
      <c r="N25" s="6"/>
      <c r="O25" s="6"/>
      <c r="P25" s="6"/>
      <c r="Q25" s="6"/>
      <c r="R25" s="6"/>
      <c r="S25" s="6"/>
      <c r="T25" s="6"/>
      <c r="U25" s="6"/>
      <c r="V25" s="78"/>
      <c r="W25" s="78"/>
      <c r="X25" s="78"/>
      <c r="Y25" s="78"/>
      <c r="Z25" s="78"/>
      <c r="AA25" s="78"/>
    </row>
    <row r="26" spans="1:27" ht="15.75" customHeight="1" thickBot="1" x14ac:dyDescent="0.25">
      <c r="A26" s="6"/>
      <c r="B26" s="101" t="s">
        <v>4</v>
      </c>
      <c r="C26" s="87"/>
      <c r="D26" s="87"/>
      <c r="E26" s="87"/>
      <c r="F26" s="87"/>
      <c r="G26" s="87"/>
      <c r="H26" s="87"/>
      <c r="I26" s="88"/>
      <c r="J26" s="87"/>
      <c r="K26" s="9"/>
      <c r="L26" s="191" t="s">
        <v>87</v>
      </c>
      <c r="M26" s="191"/>
      <c r="N26" s="191"/>
      <c r="O26" s="191"/>
      <c r="P26" s="191"/>
      <c r="Q26" s="191"/>
      <c r="R26" s="191"/>
      <c r="S26" s="191"/>
      <c r="T26" s="191"/>
      <c r="U26" s="6"/>
      <c r="V26" s="78"/>
      <c r="W26" s="78"/>
      <c r="X26" s="78"/>
      <c r="Y26" s="78"/>
      <c r="Z26" s="78"/>
      <c r="AA26" s="78"/>
    </row>
    <row r="27" spans="1:27" ht="17" x14ac:dyDescent="0.2">
      <c r="A27" s="6"/>
      <c r="B27" s="156" t="s">
        <v>17</v>
      </c>
      <c r="C27" s="89">
        <f>C22-SUM(C24:C25)</f>
        <v>0</v>
      </c>
      <c r="D27" s="89">
        <f t="shared" ref="D27:I27" si="7">D22-SUM(D24:D25)</f>
        <v>0</v>
      </c>
      <c r="E27" s="89">
        <f t="shared" si="7"/>
        <v>0</v>
      </c>
      <c r="F27" s="89">
        <f t="shared" si="7"/>
        <v>0</v>
      </c>
      <c r="G27" s="89">
        <f>G22-SUM(G24:G25)</f>
        <v>0</v>
      </c>
      <c r="H27" s="89">
        <f t="shared" si="7"/>
        <v>0</v>
      </c>
      <c r="I27" s="90">
        <f t="shared" si="7"/>
        <v>0</v>
      </c>
      <c r="J27" s="96"/>
      <c r="K27" s="9"/>
      <c r="L27" s="182" t="s">
        <v>90</v>
      </c>
      <c r="M27" s="183"/>
      <c r="N27" s="183"/>
      <c r="O27" s="183"/>
      <c r="P27" s="183"/>
      <c r="Q27" s="183"/>
      <c r="R27" s="183"/>
      <c r="S27" s="183"/>
      <c r="T27" s="184"/>
      <c r="U27" s="6"/>
      <c r="V27" s="78"/>
      <c r="W27" s="78"/>
      <c r="X27" s="78"/>
      <c r="Y27" s="78"/>
      <c r="Z27" s="78"/>
      <c r="AA27" s="78"/>
    </row>
    <row r="28" spans="1:27" ht="15" x14ac:dyDescent="0.2">
      <c r="A28" s="6"/>
      <c r="B28" s="101"/>
      <c r="C28" s="87"/>
      <c r="D28" s="87"/>
      <c r="E28" s="87"/>
      <c r="F28" s="87"/>
      <c r="G28" s="87"/>
      <c r="H28" s="87"/>
      <c r="I28" s="88"/>
      <c r="J28" s="87"/>
      <c r="K28" s="9"/>
      <c r="L28" s="185"/>
      <c r="M28" s="186"/>
      <c r="N28" s="186"/>
      <c r="O28" s="186"/>
      <c r="P28" s="186"/>
      <c r="Q28" s="186"/>
      <c r="R28" s="186"/>
      <c r="S28" s="186"/>
      <c r="T28" s="187"/>
      <c r="U28" s="6"/>
      <c r="V28" s="78"/>
      <c r="W28" s="78"/>
      <c r="X28" s="78"/>
      <c r="Y28" s="78"/>
      <c r="Z28" s="78"/>
      <c r="AA28" s="78"/>
    </row>
    <row r="29" spans="1:27" ht="16" x14ac:dyDescent="0.2">
      <c r="A29" s="6"/>
      <c r="B29" s="104" t="s">
        <v>78</v>
      </c>
      <c r="C29" s="85"/>
      <c r="D29" s="85"/>
      <c r="E29" s="86"/>
      <c r="F29" s="86"/>
      <c r="G29" s="105"/>
      <c r="H29" s="105"/>
      <c r="I29" s="106"/>
      <c r="J29" s="133"/>
      <c r="K29" s="9"/>
      <c r="L29" s="185"/>
      <c r="M29" s="186"/>
      <c r="N29" s="186"/>
      <c r="O29" s="186"/>
      <c r="P29" s="186"/>
      <c r="Q29" s="186"/>
      <c r="R29" s="186"/>
      <c r="S29" s="186"/>
      <c r="T29" s="187"/>
      <c r="U29" s="6"/>
      <c r="V29" s="78"/>
      <c r="W29" s="78"/>
      <c r="X29" s="78"/>
      <c r="Y29" s="78"/>
      <c r="Z29" s="78"/>
      <c r="AA29" s="78"/>
    </row>
    <row r="30" spans="1:27" ht="16" thickBot="1" x14ac:dyDescent="0.25">
      <c r="A30" s="6"/>
      <c r="B30" s="101"/>
      <c r="C30" s="87"/>
      <c r="D30" s="87"/>
      <c r="E30" s="87"/>
      <c r="F30" s="87"/>
      <c r="G30" s="87"/>
      <c r="H30" s="87"/>
      <c r="I30" s="88"/>
      <c r="J30" s="87"/>
      <c r="K30" s="9"/>
      <c r="L30" s="188"/>
      <c r="M30" s="189"/>
      <c r="N30" s="189"/>
      <c r="O30" s="189"/>
      <c r="P30" s="189"/>
      <c r="Q30" s="189"/>
      <c r="R30" s="189"/>
      <c r="S30" s="189"/>
      <c r="T30" s="190"/>
      <c r="U30" s="6"/>
      <c r="V30" s="78"/>
      <c r="W30" s="78"/>
      <c r="X30" s="78"/>
      <c r="Y30" s="78"/>
      <c r="Z30" s="78"/>
      <c r="AA30" s="78"/>
    </row>
    <row r="31" spans="1:27" ht="15" customHeight="1" x14ac:dyDescent="0.2">
      <c r="A31" s="6"/>
      <c r="B31" s="156" t="s">
        <v>18</v>
      </c>
      <c r="C31" s="89">
        <f>C27-C29</f>
        <v>0</v>
      </c>
      <c r="D31" s="89">
        <f t="shared" ref="D31:I31" si="8">D27-D29</f>
        <v>0</v>
      </c>
      <c r="E31" s="89">
        <f t="shared" si="8"/>
        <v>0</v>
      </c>
      <c r="F31" s="89">
        <f t="shared" si="8"/>
        <v>0</v>
      </c>
      <c r="G31" s="89">
        <f t="shared" si="8"/>
        <v>0</v>
      </c>
      <c r="H31" s="89">
        <f t="shared" si="8"/>
        <v>0</v>
      </c>
      <c r="I31" s="90">
        <f t="shared" si="8"/>
        <v>0</v>
      </c>
      <c r="J31" s="96"/>
      <c r="K31" s="9"/>
      <c r="L31" s="7"/>
      <c r="M31" s="7"/>
      <c r="N31" s="7"/>
      <c r="O31" s="7"/>
      <c r="P31" s="7"/>
      <c r="Q31" s="7"/>
      <c r="R31" s="7"/>
      <c r="S31" s="7"/>
      <c r="T31" s="7"/>
      <c r="U31" s="6"/>
      <c r="V31" s="78"/>
      <c r="W31" s="78"/>
      <c r="X31" s="78"/>
      <c r="Y31" s="78"/>
      <c r="Z31" s="78"/>
      <c r="AA31" s="78"/>
    </row>
    <row r="32" spans="1:27" ht="15" x14ac:dyDescent="0.2">
      <c r="A32" s="6"/>
      <c r="B32" s="101"/>
      <c r="C32" s="96"/>
      <c r="D32" s="96"/>
      <c r="E32" s="96"/>
      <c r="F32" s="96"/>
      <c r="G32" s="96"/>
      <c r="H32" s="96"/>
      <c r="I32" s="97"/>
      <c r="J32" s="96"/>
      <c r="K32" s="9"/>
      <c r="L32" s="7"/>
      <c r="M32" s="7"/>
      <c r="N32" s="7"/>
      <c r="O32" s="7"/>
      <c r="P32" s="7"/>
      <c r="Q32" s="7"/>
      <c r="R32" s="7"/>
      <c r="S32" s="7"/>
      <c r="T32" s="7"/>
      <c r="U32" s="6"/>
      <c r="V32" s="78"/>
      <c r="W32" s="78"/>
      <c r="X32" s="78"/>
      <c r="Y32" s="78"/>
      <c r="Z32" s="78"/>
      <c r="AA32" s="78"/>
    </row>
    <row r="33" spans="1:27" ht="18" thickBot="1" x14ac:dyDescent="0.25">
      <c r="A33" s="6"/>
      <c r="B33" s="157" t="s">
        <v>59</v>
      </c>
      <c r="C33" s="98">
        <f t="shared" ref="C33:I33" si="9">N15</f>
        <v>0</v>
      </c>
      <c r="D33" s="98">
        <f t="shared" si="9"/>
        <v>0</v>
      </c>
      <c r="E33" s="98">
        <f t="shared" si="9"/>
        <v>0</v>
      </c>
      <c r="F33" s="98">
        <f>Q15</f>
        <v>0</v>
      </c>
      <c r="G33" s="98">
        <f t="shared" si="9"/>
        <v>0</v>
      </c>
      <c r="H33" s="98">
        <f t="shared" si="9"/>
        <v>0</v>
      </c>
      <c r="I33" s="99">
        <f t="shared" si="9"/>
        <v>0</v>
      </c>
      <c r="J33" s="96"/>
      <c r="K33" s="9"/>
      <c r="L33" s="6"/>
      <c r="M33" s="6"/>
      <c r="N33" s="6"/>
      <c r="O33" s="6"/>
      <c r="P33" s="6"/>
      <c r="Q33" s="6"/>
      <c r="R33" s="6"/>
      <c r="S33" s="6"/>
      <c r="T33" s="6"/>
      <c r="U33" s="6"/>
      <c r="V33" s="78"/>
      <c r="W33" s="78"/>
      <c r="X33" s="78"/>
      <c r="Y33" s="78"/>
      <c r="Z33" s="78"/>
      <c r="AA33" s="78"/>
    </row>
    <row r="34" spans="1:27" x14ac:dyDescent="0.2">
      <c r="A34" s="6"/>
      <c r="B34" s="7"/>
      <c r="C34" s="7"/>
      <c r="D34" s="7"/>
      <c r="E34" s="7"/>
      <c r="F34" s="7"/>
      <c r="G34" s="7"/>
      <c r="H34" s="7"/>
      <c r="I34" s="7"/>
      <c r="J34" s="7"/>
      <c r="K34" s="9"/>
      <c r="L34" s="6"/>
      <c r="M34" s="6"/>
      <c r="N34" s="6"/>
      <c r="O34" s="6"/>
      <c r="P34" s="6"/>
      <c r="Q34" s="6"/>
      <c r="R34" s="6"/>
      <c r="S34" s="6"/>
      <c r="T34" s="6"/>
      <c r="U34" s="6"/>
      <c r="V34" s="78"/>
      <c r="W34" s="78"/>
      <c r="X34" s="78"/>
      <c r="Y34" s="78"/>
      <c r="Z34" s="78"/>
      <c r="AA34" s="78"/>
    </row>
    <row r="35" spans="1:27" x14ac:dyDescent="0.2">
      <c r="A35" s="6"/>
      <c r="B35" s="7"/>
      <c r="C35" s="7"/>
      <c r="D35" s="7"/>
      <c r="E35" s="7"/>
      <c r="F35" s="7"/>
      <c r="G35" s="7"/>
      <c r="H35" s="7"/>
      <c r="I35" s="7"/>
      <c r="J35" s="7"/>
      <c r="K35" s="5"/>
      <c r="L35" s="6"/>
      <c r="M35" s="6"/>
      <c r="N35" s="6"/>
      <c r="O35" s="6"/>
      <c r="P35" s="6"/>
      <c r="Q35" s="6"/>
      <c r="R35" s="6"/>
      <c r="S35" s="6"/>
      <c r="T35" s="6"/>
      <c r="U35" s="6"/>
      <c r="V35" s="78"/>
      <c r="W35" s="78"/>
      <c r="X35" s="78"/>
      <c r="Y35" s="78"/>
      <c r="Z35" s="78"/>
      <c r="AA35" s="78"/>
    </row>
    <row r="36" spans="1:27" x14ac:dyDescent="0.2">
      <c r="A36" s="6"/>
      <c r="B36" s="7"/>
      <c r="C36" s="7"/>
      <c r="D36" s="7"/>
      <c r="E36" s="7"/>
      <c r="F36" s="7"/>
      <c r="G36" s="7"/>
      <c r="H36" s="7"/>
      <c r="I36" s="7"/>
      <c r="J36" s="7"/>
      <c r="K36" s="6"/>
      <c r="L36" s="6"/>
      <c r="M36" s="6"/>
      <c r="N36" s="6"/>
      <c r="O36" s="6"/>
      <c r="P36" s="6"/>
      <c r="Q36" s="6"/>
      <c r="R36" s="6"/>
      <c r="S36" s="6"/>
      <c r="T36" s="6"/>
      <c r="U36" s="6"/>
      <c r="V36" s="78"/>
      <c r="W36" s="78"/>
      <c r="X36" s="78"/>
      <c r="Y36" s="78"/>
      <c r="Z36" s="78"/>
      <c r="AA36" s="78"/>
    </row>
    <row r="37" spans="1:27" x14ac:dyDescent="0.2">
      <c r="A37" s="6"/>
      <c r="B37" s="6"/>
      <c r="C37" s="6"/>
      <c r="D37" s="6"/>
      <c r="E37" s="6"/>
      <c r="F37" s="6"/>
      <c r="G37" s="6"/>
      <c r="H37" s="6"/>
      <c r="I37" s="6"/>
      <c r="J37" s="6"/>
      <c r="K37" s="6"/>
      <c r="L37" s="6"/>
      <c r="M37" s="6"/>
      <c r="N37" s="6"/>
      <c r="O37" s="6"/>
      <c r="P37" s="6"/>
      <c r="Q37" s="6"/>
      <c r="R37" s="6"/>
      <c r="S37" s="6"/>
      <c r="T37" s="6"/>
      <c r="U37" s="6"/>
      <c r="V37" s="78"/>
      <c r="W37" s="78"/>
      <c r="X37" s="78"/>
      <c r="Y37" s="78"/>
      <c r="Z37" s="78"/>
      <c r="AA37" s="78"/>
    </row>
    <row r="38" spans="1:27" ht="12.75" customHeight="1" x14ac:dyDescent="0.2">
      <c r="A38" s="6"/>
      <c r="B38" s="6"/>
      <c r="C38" s="6"/>
      <c r="D38" s="6"/>
      <c r="E38" s="6"/>
      <c r="F38" s="6"/>
      <c r="G38" s="6"/>
      <c r="H38" s="6"/>
      <c r="I38" s="6"/>
      <c r="J38" s="6"/>
      <c r="K38" s="6"/>
      <c r="L38" s="6"/>
      <c r="M38" s="6"/>
      <c r="N38" s="6"/>
      <c r="O38" s="6"/>
      <c r="P38" s="6"/>
      <c r="Q38" s="6"/>
      <c r="R38" s="6"/>
      <c r="S38" s="6"/>
      <c r="T38" s="6"/>
      <c r="U38" s="6"/>
      <c r="V38" s="78"/>
      <c r="W38" s="78"/>
      <c r="X38" s="78"/>
      <c r="Y38" s="78"/>
      <c r="Z38" s="78"/>
      <c r="AA38" s="78"/>
    </row>
    <row r="39" spans="1:27" ht="12.75" customHeight="1" x14ac:dyDescent="0.2">
      <c r="A39" s="6"/>
      <c r="B39" s="6"/>
      <c r="C39" s="6"/>
      <c r="D39" s="6"/>
      <c r="E39" s="6"/>
      <c r="F39" s="6"/>
      <c r="G39" s="6"/>
      <c r="H39" s="6"/>
      <c r="I39" s="6"/>
      <c r="J39" s="6"/>
      <c r="K39" s="6"/>
      <c r="L39" s="6"/>
      <c r="M39" s="6"/>
      <c r="N39" s="6"/>
      <c r="O39" s="6"/>
      <c r="P39" s="6"/>
      <c r="Q39" s="6"/>
      <c r="R39" s="6"/>
      <c r="S39" s="6"/>
      <c r="T39" s="6"/>
      <c r="U39" s="6"/>
      <c r="V39" s="78"/>
      <c r="W39" s="78"/>
      <c r="X39" s="78"/>
      <c r="Y39" s="78"/>
      <c r="Z39" s="78"/>
      <c r="AA39" s="78"/>
    </row>
    <row r="40" spans="1:27" ht="12.75" customHeight="1" x14ac:dyDescent="0.2">
      <c r="A40" s="6"/>
      <c r="B40" s="6"/>
      <c r="C40" s="6"/>
      <c r="D40" s="6"/>
      <c r="E40" s="6"/>
      <c r="F40" s="6"/>
      <c r="G40" s="6"/>
      <c r="H40" s="6"/>
      <c r="I40" s="6"/>
      <c r="J40" s="6"/>
      <c r="K40" s="6"/>
      <c r="L40" s="6"/>
      <c r="M40" s="6"/>
      <c r="N40" s="6"/>
      <c r="O40" s="6"/>
      <c r="P40" s="6"/>
      <c r="Q40" s="6"/>
      <c r="R40" s="6"/>
      <c r="S40" s="6"/>
      <c r="T40" s="6"/>
      <c r="U40" s="6"/>
      <c r="V40" s="78"/>
      <c r="W40" s="78"/>
      <c r="X40" s="78"/>
      <c r="Y40" s="78"/>
      <c r="Z40" s="78"/>
      <c r="AA40" s="78"/>
    </row>
    <row r="41" spans="1:27" ht="12.75" customHeight="1" x14ac:dyDescent="0.2">
      <c r="A41" s="6"/>
      <c r="B41" s="6"/>
      <c r="C41" s="6"/>
      <c r="D41" s="6"/>
      <c r="E41" s="6"/>
      <c r="F41" s="6"/>
      <c r="G41" s="6"/>
      <c r="H41" s="6"/>
      <c r="I41" s="6"/>
      <c r="J41" s="6"/>
      <c r="K41" s="6"/>
      <c r="L41" s="6"/>
      <c r="M41" s="6"/>
      <c r="N41" s="6"/>
      <c r="O41" s="6"/>
      <c r="P41" s="6"/>
      <c r="Q41" s="6"/>
      <c r="R41" s="6"/>
      <c r="S41" s="6"/>
      <c r="T41" s="6"/>
      <c r="U41" s="6"/>
      <c r="V41" s="78"/>
      <c r="W41" s="78"/>
      <c r="X41" s="78"/>
      <c r="Y41" s="78"/>
      <c r="Z41" s="78"/>
      <c r="AA41" s="78"/>
    </row>
    <row r="42" spans="1:27" ht="12.75" customHeight="1" x14ac:dyDescent="0.2">
      <c r="A42" s="6"/>
      <c r="B42" s="6"/>
      <c r="C42" s="6"/>
      <c r="D42" s="6"/>
      <c r="E42" s="6"/>
      <c r="F42" s="6"/>
      <c r="G42" s="6"/>
      <c r="H42" s="6"/>
      <c r="I42" s="6"/>
      <c r="J42" s="6"/>
      <c r="K42" s="6"/>
      <c r="L42" s="6"/>
      <c r="M42" s="6"/>
      <c r="N42" s="6"/>
      <c r="O42" s="6"/>
      <c r="P42" s="6"/>
      <c r="Q42" s="6"/>
      <c r="R42" s="6"/>
      <c r="S42" s="6"/>
      <c r="T42" s="6"/>
      <c r="U42" s="6"/>
      <c r="V42" s="78"/>
      <c r="W42" s="78"/>
      <c r="X42" s="78"/>
      <c r="Y42" s="78"/>
      <c r="Z42" s="78"/>
      <c r="AA42" s="78"/>
    </row>
    <row r="43" spans="1:27" ht="12.75" customHeight="1" x14ac:dyDescent="0.2">
      <c r="A43" s="6"/>
      <c r="B43" s="6"/>
      <c r="C43" s="6"/>
      <c r="D43" s="6"/>
      <c r="E43" s="6"/>
      <c r="F43" s="6"/>
      <c r="G43" s="6"/>
      <c r="H43" s="6"/>
      <c r="I43" s="6"/>
      <c r="J43" s="6"/>
      <c r="K43" s="6"/>
      <c r="L43" s="6"/>
      <c r="M43" s="6"/>
      <c r="N43" s="6"/>
      <c r="O43" s="6"/>
      <c r="P43" s="6"/>
      <c r="Q43" s="6"/>
      <c r="R43" s="6"/>
      <c r="S43" s="6"/>
      <c r="T43" s="6"/>
      <c r="U43" s="6"/>
      <c r="V43" s="78"/>
      <c r="W43" s="78"/>
      <c r="X43" s="78"/>
      <c r="Y43" s="78"/>
      <c r="Z43" s="78"/>
      <c r="AA43" s="78"/>
    </row>
    <row r="44" spans="1:27" ht="12.75" customHeight="1" x14ac:dyDescent="0.2">
      <c r="A44" s="6"/>
      <c r="B44" s="6"/>
      <c r="C44" s="6"/>
      <c r="D44" s="6"/>
      <c r="E44" s="6"/>
      <c r="F44" s="6"/>
      <c r="G44" s="6"/>
      <c r="H44" s="6"/>
      <c r="I44" s="6"/>
      <c r="J44" s="6"/>
      <c r="K44" s="6"/>
      <c r="L44" s="6"/>
      <c r="M44" s="6"/>
      <c r="N44" s="6"/>
      <c r="O44" s="6"/>
      <c r="P44" s="6"/>
      <c r="Q44" s="6"/>
      <c r="R44" s="6"/>
      <c r="S44" s="6"/>
      <c r="T44" s="6"/>
      <c r="U44" s="6"/>
      <c r="V44" s="78"/>
      <c r="W44" s="78"/>
      <c r="X44" s="78"/>
      <c r="Y44" s="78"/>
      <c r="Z44" s="78"/>
      <c r="AA44" s="78"/>
    </row>
    <row r="45" spans="1:27" x14ac:dyDescent="0.2">
      <c r="A45" s="6"/>
      <c r="B45" s="6"/>
      <c r="C45" s="6"/>
      <c r="D45" s="6"/>
      <c r="E45" s="6"/>
      <c r="F45" s="6"/>
      <c r="G45" s="6"/>
      <c r="H45" s="6"/>
      <c r="I45" s="6"/>
      <c r="J45" s="6"/>
      <c r="K45" s="6"/>
      <c r="L45" s="6"/>
      <c r="M45" s="6"/>
      <c r="N45" s="6"/>
      <c r="O45" s="6"/>
      <c r="P45" s="6"/>
      <c r="Q45" s="6"/>
      <c r="R45" s="6"/>
      <c r="S45" s="6"/>
      <c r="T45" s="6"/>
      <c r="U45" s="6"/>
      <c r="V45" s="78"/>
      <c r="W45" s="78"/>
      <c r="X45" s="78"/>
      <c r="Y45" s="78"/>
      <c r="Z45" s="78"/>
      <c r="AA45" s="78"/>
    </row>
    <row r="46" spans="1:27" x14ac:dyDescent="0.2">
      <c r="A46" s="6"/>
      <c r="B46" s="6"/>
      <c r="C46" s="6"/>
      <c r="D46" s="6"/>
      <c r="E46" s="6"/>
      <c r="F46" s="6"/>
      <c r="G46" s="6"/>
      <c r="H46" s="6"/>
      <c r="I46" s="6"/>
      <c r="J46" s="6"/>
      <c r="K46" s="6"/>
      <c r="L46" s="6"/>
      <c r="M46" s="6"/>
      <c r="N46" s="6"/>
      <c r="O46" s="6"/>
      <c r="P46" s="6"/>
      <c r="Q46" s="6"/>
      <c r="R46" s="6"/>
      <c r="S46" s="6"/>
      <c r="T46" s="6"/>
      <c r="U46" s="6"/>
      <c r="V46" s="78"/>
      <c r="W46" s="78"/>
      <c r="X46" s="78"/>
      <c r="Y46" s="78"/>
      <c r="Z46" s="78"/>
      <c r="AA46" s="78"/>
    </row>
    <row r="47" spans="1:27" x14ac:dyDescent="0.2">
      <c r="A47" s="6"/>
      <c r="B47" s="6"/>
      <c r="C47" s="6"/>
      <c r="D47" s="6"/>
      <c r="E47" s="6"/>
      <c r="F47" s="6"/>
      <c r="G47" s="6"/>
      <c r="H47" s="6"/>
      <c r="I47" s="6"/>
      <c r="J47" s="6"/>
      <c r="K47" s="6"/>
      <c r="L47" s="181"/>
      <c r="M47" s="181"/>
      <c r="N47" s="181"/>
      <c r="O47" s="181"/>
      <c r="P47" s="181"/>
      <c r="Q47" s="181"/>
      <c r="R47" s="181"/>
      <c r="S47" s="181"/>
      <c r="T47" s="181"/>
      <c r="U47" s="6"/>
      <c r="V47" s="78"/>
      <c r="W47" s="78"/>
      <c r="X47" s="78"/>
      <c r="Y47" s="78"/>
      <c r="Z47" s="78"/>
      <c r="AA47" s="78"/>
    </row>
    <row r="48" spans="1:27" x14ac:dyDescent="0.2">
      <c r="A48" s="6"/>
      <c r="B48" s="6"/>
      <c r="C48" s="6"/>
      <c r="D48" s="6"/>
      <c r="E48" s="6"/>
      <c r="F48" s="6"/>
      <c r="G48" s="6"/>
      <c r="H48" s="6"/>
      <c r="I48" s="6"/>
      <c r="J48" s="6"/>
      <c r="K48" s="6"/>
      <c r="L48" s="6"/>
      <c r="M48" s="6"/>
      <c r="N48" s="6"/>
      <c r="O48" s="6"/>
      <c r="P48" s="6"/>
      <c r="Q48" s="6"/>
      <c r="R48" s="6"/>
      <c r="S48" s="6"/>
      <c r="T48" s="6"/>
      <c r="U48" s="6"/>
      <c r="V48" s="78"/>
      <c r="W48" s="78"/>
      <c r="X48" s="78"/>
      <c r="Y48" s="78"/>
      <c r="Z48" s="78"/>
      <c r="AA48" s="78"/>
    </row>
    <row r="49" spans="1:29" x14ac:dyDescent="0.2">
      <c r="A49" s="6"/>
      <c r="B49" s="6"/>
      <c r="C49" s="6"/>
      <c r="D49" s="6"/>
      <c r="E49" s="6"/>
      <c r="F49" s="6"/>
      <c r="G49" s="6"/>
      <c r="H49" s="6"/>
      <c r="I49" s="6"/>
      <c r="J49" s="6"/>
      <c r="K49" s="6"/>
      <c r="L49" s="6"/>
      <c r="M49" s="6"/>
      <c r="N49" s="6"/>
      <c r="O49" s="6"/>
      <c r="P49" s="6"/>
      <c r="Q49" s="6"/>
      <c r="R49" s="6"/>
      <c r="S49" s="6"/>
      <c r="T49" s="6"/>
      <c r="U49" s="6"/>
      <c r="V49" s="78"/>
      <c r="W49" s="78"/>
      <c r="X49" s="78"/>
      <c r="Y49" s="78"/>
      <c r="Z49" s="78"/>
      <c r="AA49" s="78"/>
    </row>
    <row r="50" spans="1:29" x14ac:dyDescent="0.2">
      <c r="A50" s="6"/>
      <c r="B50" s="6"/>
      <c r="C50" s="6"/>
      <c r="D50" s="6"/>
      <c r="E50" s="6"/>
      <c r="F50" s="6"/>
      <c r="G50" s="6"/>
      <c r="H50" s="6"/>
      <c r="I50" s="6"/>
      <c r="J50" s="6"/>
      <c r="K50" s="6"/>
      <c r="L50" s="6"/>
      <c r="M50" s="6"/>
      <c r="N50" s="6"/>
      <c r="O50" s="6"/>
      <c r="P50" s="6"/>
      <c r="Q50" s="6"/>
      <c r="R50" s="6"/>
      <c r="S50" s="6"/>
      <c r="T50" s="6"/>
      <c r="U50" s="6"/>
      <c r="V50" s="78"/>
      <c r="W50" s="78"/>
      <c r="X50" s="78"/>
      <c r="Y50" s="78"/>
      <c r="Z50" s="78"/>
      <c r="AA50" s="78"/>
    </row>
    <row r="51" spans="1:29" x14ac:dyDescent="0.2">
      <c r="A51" s="6"/>
      <c r="B51" s="6"/>
      <c r="C51" s="6"/>
      <c r="D51" s="6"/>
      <c r="E51" s="6"/>
      <c r="F51" s="6"/>
      <c r="G51" s="6"/>
      <c r="H51" s="6"/>
      <c r="I51" s="6"/>
      <c r="J51" s="6"/>
      <c r="K51" s="6"/>
      <c r="L51" s="6"/>
      <c r="M51" s="6"/>
      <c r="N51" s="6"/>
      <c r="O51" s="6"/>
      <c r="P51" s="6"/>
      <c r="Q51" s="6"/>
      <c r="R51" s="6"/>
      <c r="S51" s="6"/>
      <c r="T51" s="6"/>
      <c r="U51" s="6"/>
      <c r="V51" s="78"/>
      <c r="W51" s="78"/>
      <c r="X51" s="78"/>
      <c r="Y51" s="78"/>
      <c r="Z51" s="78"/>
      <c r="AA51" s="78"/>
      <c r="AB51" s="6"/>
      <c r="AC51" s="6"/>
    </row>
    <row r="52" spans="1:29" x14ac:dyDescent="0.2">
      <c r="A52" s="6"/>
      <c r="B52" s="6"/>
      <c r="C52" s="6"/>
      <c r="D52" s="6"/>
      <c r="E52" s="6"/>
      <c r="F52" s="6"/>
      <c r="G52" s="6"/>
      <c r="H52" s="6"/>
      <c r="I52" s="6"/>
      <c r="J52" s="6"/>
      <c r="K52" s="6"/>
      <c r="L52" s="6"/>
      <c r="M52" s="6"/>
      <c r="N52" s="6"/>
      <c r="O52" s="6"/>
      <c r="P52" s="6"/>
      <c r="Q52" s="6"/>
      <c r="R52" s="6"/>
      <c r="S52" s="6"/>
      <c r="T52" s="6"/>
      <c r="U52" s="6"/>
      <c r="V52" s="78"/>
      <c r="W52" s="78"/>
      <c r="X52" s="78"/>
      <c r="Y52" s="78"/>
      <c r="Z52" s="78"/>
      <c r="AA52" s="78"/>
      <c r="AB52" s="6"/>
      <c r="AC52" s="6"/>
    </row>
    <row r="53" spans="1:29" x14ac:dyDescent="0.2">
      <c r="A53" s="6"/>
      <c r="B53" s="6"/>
      <c r="C53" s="6"/>
      <c r="D53" s="6"/>
      <c r="E53" s="6"/>
      <c r="F53" s="6"/>
      <c r="G53" s="6"/>
      <c r="H53" s="6"/>
      <c r="I53" s="6"/>
      <c r="J53" s="6"/>
      <c r="K53" s="6"/>
      <c r="L53" s="6"/>
      <c r="M53" s="6"/>
      <c r="N53" s="6"/>
      <c r="O53" s="6"/>
      <c r="P53" s="6"/>
      <c r="Q53" s="6"/>
      <c r="R53" s="6"/>
      <c r="S53" s="6"/>
      <c r="T53" s="6"/>
      <c r="U53" s="6"/>
      <c r="V53" s="78"/>
      <c r="W53" s="78"/>
      <c r="X53" s="78"/>
      <c r="Y53" s="78"/>
      <c r="Z53" s="78"/>
      <c r="AA53" s="78"/>
      <c r="AB53" s="6"/>
      <c r="AC53" s="6"/>
    </row>
    <row r="54" spans="1:29" x14ac:dyDescent="0.2">
      <c r="A54" s="6"/>
      <c r="B54" s="6"/>
      <c r="C54" s="6"/>
      <c r="D54" s="6"/>
      <c r="E54" s="6"/>
      <c r="F54" s="6"/>
      <c r="G54" s="6"/>
      <c r="H54" s="6"/>
      <c r="I54" s="6"/>
      <c r="J54" s="6"/>
      <c r="K54" s="6"/>
      <c r="L54" s="6"/>
      <c r="M54" s="6"/>
      <c r="N54" s="6"/>
      <c r="O54" s="6"/>
      <c r="P54" s="6"/>
      <c r="Q54" s="6"/>
      <c r="R54" s="6"/>
      <c r="S54" s="6"/>
      <c r="T54" s="6"/>
      <c r="U54" s="6"/>
      <c r="V54" s="78"/>
      <c r="W54" s="78"/>
      <c r="X54" s="78"/>
      <c r="Y54" s="78"/>
      <c r="Z54" s="78"/>
      <c r="AA54" s="78"/>
      <c r="AB54" s="6"/>
      <c r="AC54" s="6"/>
    </row>
    <row r="55" spans="1:29" x14ac:dyDescent="0.2">
      <c r="A55" s="6"/>
      <c r="B55" s="6"/>
      <c r="C55" s="6"/>
      <c r="D55" s="6"/>
      <c r="E55" s="6"/>
      <c r="F55" s="6"/>
      <c r="G55" s="6"/>
      <c r="H55" s="6"/>
      <c r="I55" s="6"/>
      <c r="J55" s="6"/>
      <c r="K55" s="6"/>
      <c r="L55" s="6"/>
      <c r="M55" s="6"/>
      <c r="N55" s="6"/>
      <c r="O55" s="6"/>
      <c r="P55" s="6"/>
      <c r="Q55" s="6"/>
      <c r="R55" s="6"/>
      <c r="S55" s="6"/>
      <c r="T55" s="6"/>
      <c r="U55" s="6"/>
      <c r="V55" s="78"/>
      <c r="W55" s="78"/>
      <c r="X55" s="78"/>
      <c r="Y55" s="78"/>
      <c r="Z55" s="78"/>
      <c r="AA55" s="78"/>
      <c r="AB55" s="6"/>
      <c r="AC55" s="6"/>
    </row>
    <row r="56" spans="1:29" x14ac:dyDescent="0.2">
      <c r="A56" s="6"/>
    </row>
  </sheetData>
  <sheetProtection algorithmName="SHA-512" hashValue="tb86IH1yPR2LJ75Rn/7aK4iwGe07Cf+a9i7hZdqF3SIYoAXLNE7nXySSXw0ArTqQdYjXH98vhOkME/gHNiYeCQ==" saltValue="S2XY9MaOFj1L4IST/eROiw==" spinCount="100000" sheet="1" objects="1" scenarios="1"/>
  <mergeCells count="18">
    <mergeCell ref="L47:T47"/>
    <mergeCell ref="L27:T30"/>
    <mergeCell ref="L26:T26"/>
    <mergeCell ref="V1:AA1"/>
    <mergeCell ref="P4:Q4"/>
    <mergeCell ref="M10:M12"/>
    <mergeCell ref="L24:M24"/>
    <mergeCell ref="L22:M22"/>
    <mergeCell ref="N12:T12"/>
    <mergeCell ref="N10:O10"/>
    <mergeCell ref="E4:F4"/>
    <mergeCell ref="B1:I1"/>
    <mergeCell ref="L1:T1"/>
    <mergeCell ref="L4:M4"/>
    <mergeCell ref="C5:D5"/>
    <mergeCell ref="G5:I5"/>
    <mergeCell ref="N5:O5"/>
    <mergeCell ref="R5:T5"/>
  </mergeCells>
  <pageMargins left="0.7" right="0.7" top="0.75" bottom="0.75" header="0.3" footer="0.3"/>
  <pageSetup scale="81" orientation="landscape" r:id="rId1"/>
  <headerFooter>
    <oddFooter>&amp;L&amp;D&amp;R&amp;P</oddFooter>
  </headerFooter>
  <colBreaks count="1" manualBreakCount="1">
    <brk id="11" min="2" max="44" man="1"/>
  </colBreaks>
  <ignoredErrors>
    <ignoredError sqref="Q7" formula="1"/>
    <ignoredError sqref="C13:I13" evalError="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AA141-B69E-4D29-A525-1EDB596A4849}">
  <dimension ref="A1:N53"/>
  <sheetViews>
    <sheetView zoomScale="90" zoomScaleNormal="90" workbookViewId="0">
      <selection activeCell="R1" sqref="R1"/>
    </sheetView>
  </sheetViews>
  <sheetFormatPr baseColWidth="10" defaultColWidth="8.83203125" defaultRowHeight="15" x14ac:dyDescent="0.2"/>
  <cols>
    <col min="1" max="1" width="3.83203125" customWidth="1"/>
    <col min="2" max="2" width="26" customWidth="1"/>
    <col min="3" max="3" width="12.5" customWidth="1"/>
    <col min="4" max="4" width="12.6640625" customWidth="1"/>
    <col min="5" max="10" width="12.5" customWidth="1"/>
  </cols>
  <sheetData>
    <row r="1" spans="1:14" ht="16" x14ac:dyDescent="0.2">
      <c r="A1" s="53"/>
      <c r="B1" s="213" t="s">
        <v>76</v>
      </c>
      <c r="C1" s="214"/>
      <c r="D1" s="214"/>
      <c r="E1" s="214"/>
      <c r="F1" s="214"/>
      <c r="G1" s="214"/>
      <c r="H1" s="68"/>
      <c r="I1" s="68"/>
      <c r="J1" s="69"/>
      <c r="K1" s="53"/>
      <c r="L1" s="53"/>
      <c r="M1" s="53"/>
      <c r="N1" s="53"/>
    </row>
    <row r="2" spans="1:14" ht="16" thickBot="1" x14ac:dyDescent="0.25">
      <c r="A2" s="53"/>
      <c r="B2" s="210" t="s">
        <v>75</v>
      </c>
      <c r="C2" s="211"/>
      <c r="D2" s="211"/>
      <c r="E2" s="211"/>
      <c r="F2" s="211"/>
      <c r="G2" s="211"/>
      <c r="H2" s="211"/>
      <c r="I2" s="211"/>
      <c r="J2" s="212"/>
      <c r="K2" s="53"/>
      <c r="L2" s="53"/>
      <c r="M2" s="53"/>
      <c r="N2" s="53"/>
    </row>
    <row r="3" spans="1:14" ht="18" thickBot="1" x14ac:dyDescent="0.25">
      <c r="A3" s="53"/>
      <c r="B3" s="50"/>
      <c r="C3" s="7"/>
      <c r="D3" s="29" t="str">
        <f>'Main (required)'!C4</f>
        <v>FY17</v>
      </c>
      <c r="E3" s="29" t="str">
        <f>'Main (required)'!D4</f>
        <v>FY18</v>
      </c>
      <c r="F3" s="164" t="str">
        <f>'Main (required)'!E4</f>
        <v>FY19</v>
      </c>
      <c r="G3" s="165"/>
      <c r="H3" s="107" t="str">
        <f>'Main (required)'!G4</f>
        <v>FY20</v>
      </c>
      <c r="I3" s="107" t="str">
        <f>'Main (required)'!H4</f>
        <v>FY21</v>
      </c>
      <c r="J3" s="107" t="str">
        <f>'Main (required)'!I4</f>
        <v>FY22</v>
      </c>
      <c r="K3" s="53"/>
      <c r="L3" s="53"/>
      <c r="M3" s="53"/>
      <c r="N3" s="53"/>
    </row>
    <row r="4" spans="1:14" ht="35" thickBot="1" x14ac:dyDescent="0.25">
      <c r="A4" s="53"/>
      <c r="B4" s="50"/>
      <c r="C4" s="7"/>
      <c r="D4" s="176" t="s">
        <v>1</v>
      </c>
      <c r="E4" s="177"/>
      <c r="F4" s="153" t="s">
        <v>40</v>
      </c>
      <c r="G4" s="153" t="s">
        <v>46</v>
      </c>
      <c r="H4" s="178" t="s">
        <v>2</v>
      </c>
      <c r="I4" s="179"/>
      <c r="J4" s="180"/>
      <c r="K4" s="53"/>
      <c r="L4" s="53"/>
      <c r="M4" s="53"/>
      <c r="N4" s="53"/>
    </row>
    <row r="5" spans="1:14" ht="16" x14ac:dyDescent="0.2">
      <c r="A5" s="53"/>
      <c r="B5" s="13" t="s">
        <v>25</v>
      </c>
      <c r="C5" s="7"/>
      <c r="D5" s="158" t="e">
        <f>'Main (required)'!N22/'Main (required)'!C8</f>
        <v>#DIV/0!</v>
      </c>
      <c r="E5" s="158" t="e">
        <f>'Main (required)'!O22/'Main (required)'!D8</f>
        <v>#DIV/0!</v>
      </c>
      <c r="F5" s="71"/>
      <c r="G5" s="158" t="e">
        <f>'Main (required)'!Q22/'Main (required)'!F8</f>
        <v>#DIV/0!</v>
      </c>
      <c r="H5" s="158" t="e">
        <f>'Main (required)'!R22/'Main (required)'!G8</f>
        <v>#DIV/0!</v>
      </c>
      <c r="I5" s="158" t="e">
        <f>'Main (required)'!S22/'Main (required)'!H8</f>
        <v>#DIV/0!</v>
      </c>
      <c r="J5" s="159" t="e">
        <f>'Main (required)'!T22/'Main (required)'!I8</f>
        <v>#DIV/0!</v>
      </c>
      <c r="K5" s="53"/>
      <c r="L5" s="53"/>
      <c r="M5" s="53"/>
      <c r="N5" s="53"/>
    </row>
    <row r="6" spans="1:14" ht="16" x14ac:dyDescent="0.2">
      <c r="A6" s="53"/>
      <c r="B6" s="13" t="s">
        <v>26</v>
      </c>
      <c r="C6" s="7"/>
      <c r="D6" s="158" t="e">
        <f>'Main (required)'!N22/'Main (required)'!C22</f>
        <v>#DIV/0!</v>
      </c>
      <c r="E6" s="158" t="e">
        <f>'Main (required)'!O22/'Main (required)'!D22</f>
        <v>#DIV/0!</v>
      </c>
      <c r="F6" s="73"/>
      <c r="G6" s="158" t="e">
        <f>'Main (required)'!Q22/'Main (required)'!F22</f>
        <v>#DIV/0!</v>
      </c>
      <c r="H6" s="158" t="e">
        <f>'Main (required)'!R22/'Main (required)'!G22</f>
        <v>#DIV/0!</v>
      </c>
      <c r="I6" s="158" t="e">
        <f>'Main (required)'!S22/'Main (required)'!H22</f>
        <v>#DIV/0!</v>
      </c>
      <c r="J6" s="159" t="e">
        <f>'Main (required)'!T22/'Main (required)'!I22</f>
        <v>#DIV/0!</v>
      </c>
      <c r="K6" s="53"/>
      <c r="L6" s="53"/>
      <c r="M6" s="53"/>
      <c r="N6" s="53"/>
    </row>
    <row r="7" spans="1:14" ht="16" x14ac:dyDescent="0.2">
      <c r="A7" s="53"/>
      <c r="B7" s="13" t="s">
        <v>27</v>
      </c>
      <c r="C7" s="7"/>
      <c r="D7" s="158" t="e">
        <f>'Main (required)'!N22/'Main (required)'!C31</f>
        <v>#DIV/0!</v>
      </c>
      <c r="E7" s="158" t="e">
        <f>'Main (required)'!O22/'Main (required)'!D31</f>
        <v>#DIV/0!</v>
      </c>
      <c r="F7" s="72"/>
      <c r="G7" s="158" t="e">
        <f>'Main (required)'!Q22/'Main (required)'!F31</f>
        <v>#DIV/0!</v>
      </c>
      <c r="H7" s="158" t="e">
        <f>'Main (required)'!R22/'Main (required)'!G31</f>
        <v>#DIV/0!</v>
      </c>
      <c r="I7" s="158" t="e">
        <f>'Main (required)'!S22/'Main (required)'!H31</f>
        <v>#DIV/0!</v>
      </c>
      <c r="J7" s="159" t="e">
        <f>'Main (required)'!T22/'Main (required)'!I31</f>
        <v>#DIV/0!</v>
      </c>
      <c r="K7" s="53"/>
      <c r="L7" s="53"/>
      <c r="M7" s="53"/>
      <c r="N7" s="53"/>
    </row>
    <row r="8" spans="1:14" x14ac:dyDescent="0.2">
      <c r="A8" s="53"/>
      <c r="B8" s="13"/>
      <c r="C8" s="7"/>
      <c r="D8" s="38"/>
      <c r="E8" s="38"/>
      <c r="F8" s="38"/>
      <c r="G8" s="38"/>
      <c r="H8" s="38"/>
      <c r="I8" s="38"/>
      <c r="J8" s="39"/>
      <c r="K8" s="53"/>
      <c r="L8" s="53"/>
      <c r="M8" s="53"/>
      <c r="N8" s="53"/>
    </row>
    <row r="9" spans="1:14" ht="16" x14ac:dyDescent="0.2">
      <c r="A9" s="53"/>
      <c r="B9" s="14" t="s">
        <v>28</v>
      </c>
      <c r="C9" s="7"/>
      <c r="D9" s="38"/>
      <c r="E9" s="38"/>
      <c r="F9" s="38"/>
      <c r="G9" s="38"/>
      <c r="H9" s="38"/>
      <c r="I9" s="38"/>
      <c r="J9" s="39"/>
      <c r="K9" s="53"/>
      <c r="L9" s="53"/>
      <c r="M9" s="53"/>
      <c r="N9" s="53"/>
    </row>
    <row r="10" spans="1:14" ht="16" x14ac:dyDescent="0.2">
      <c r="A10" s="53"/>
      <c r="B10" s="13" t="s">
        <v>29</v>
      </c>
      <c r="C10" s="7"/>
      <c r="D10" s="18"/>
      <c r="E10" s="18"/>
      <c r="F10" s="19"/>
      <c r="G10" s="19"/>
      <c r="H10" s="108"/>
      <c r="I10" s="108"/>
      <c r="J10" s="109"/>
      <c r="K10" s="53"/>
      <c r="L10" s="53"/>
      <c r="M10" s="53"/>
      <c r="N10" s="53"/>
    </row>
    <row r="11" spans="1:14" ht="16" x14ac:dyDescent="0.2">
      <c r="A11" s="53"/>
      <c r="B11" s="13" t="s">
        <v>30</v>
      </c>
      <c r="C11" s="7"/>
      <c r="D11" s="18"/>
      <c r="E11" s="18"/>
      <c r="F11" s="19"/>
      <c r="G11" s="19"/>
      <c r="H11" s="108"/>
      <c r="I11" s="108"/>
      <c r="J11" s="109"/>
      <c r="K11" s="53"/>
      <c r="L11" s="53"/>
      <c r="M11" s="53"/>
      <c r="N11" s="53"/>
    </row>
    <row r="12" spans="1:14" ht="16" x14ac:dyDescent="0.2">
      <c r="A12" s="53"/>
      <c r="B12" s="15" t="s">
        <v>31</v>
      </c>
      <c r="C12" s="7"/>
      <c r="D12" s="64" t="e">
        <f t="shared" ref="D12:J12" si="0">(D10-D11)/D10</f>
        <v>#DIV/0!</v>
      </c>
      <c r="E12" s="64" t="e">
        <f t="shared" si="0"/>
        <v>#DIV/0!</v>
      </c>
      <c r="F12" s="64" t="e">
        <f t="shared" si="0"/>
        <v>#DIV/0!</v>
      </c>
      <c r="G12" s="64" t="e">
        <f t="shared" si="0"/>
        <v>#DIV/0!</v>
      </c>
      <c r="H12" s="64" t="e">
        <f t="shared" si="0"/>
        <v>#DIV/0!</v>
      </c>
      <c r="I12" s="64" t="e">
        <f t="shared" si="0"/>
        <v>#DIV/0!</v>
      </c>
      <c r="J12" s="65" t="e">
        <f t="shared" si="0"/>
        <v>#DIV/0!</v>
      </c>
      <c r="K12" s="53"/>
      <c r="L12" s="53"/>
      <c r="M12" s="53"/>
      <c r="N12" s="53"/>
    </row>
    <row r="13" spans="1:14" ht="16" x14ac:dyDescent="0.2">
      <c r="A13" s="53"/>
      <c r="B13" s="15" t="s">
        <v>32</v>
      </c>
      <c r="C13" s="7"/>
      <c r="D13" s="64" t="e">
        <f>('Main (required)'!C19+'Main (required)'!C20)/((D10+D11)/2)</f>
        <v>#DIV/0!</v>
      </c>
      <c r="E13" s="64" t="e">
        <f>('Main (required)'!D19+'Main (required)'!D20)/((E10+E11)/2)</f>
        <v>#DIV/0!</v>
      </c>
      <c r="F13" s="64" t="e">
        <f>('Main (required)'!E19+'Main (required)'!E20)/((F10+F11)/2)</f>
        <v>#DIV/0!</v>
      </c>
      <c r="G13" s="64" t="e">
        <f>('Main (required)'!F19+'Main (required)'!F20)/((G10+G11)/2)</f>
        <v>#DIV/0!</v>
      </c>
      <c r="H13" s="64" t="e">
        <f>('Main (required)'!G19+'Main (required)'!G20)/((H10+H11)/2)</f>
        <v>#DIV/0!</v>
      </c>
      <c r="I13" s="64" t="e">
        <f>('Main (required)'!H19+'Main (required)'!H20)/((I10+I11)/2)</f>
        <v>#DIV/0!</v>
      </c>
      <c r="J13" s="65" t="e">
        <f>('Main (required)'!I19+'Main (required)'!I20)/((J10+J11)/2)</f>
        <v>#DIV/0!</v>
      </c>
      <c r="K13" s="53"/>
      <c r="L13" s="53"/>
      <c r="M13" s="53"/>
      <c r="N13" s="53"/>
    </row>
    <row r="14" spans="1:14" ht="16" x14ac:dyDescent="0.2">
      <c r="A14" s="53"/>
      <c r="B14" s="13" t="s">
        <v>33</v>
      </c>
      <c r="C14" s="7"/>
      <c r="D14" s="18"/>
      <c r="E14" s="18"/>
      <c r="F14" s="19"/>
      <c r="G14" s="19"/>
      <c r="H14" s="108"/>
      <c r="I14" s="108"/>
      <c r="J14" s="109"/>
      <c r="K14" s="53"/>
      <c r="L14" s="53"/>
      <c r="M14" s="53"/>
      <c r="N14" s="53"/>
    </row>
    <row r="15" spans="1:14" x14ac:dyDescent="0.2">
      <c r="A15" s="53"/>
      <c r="B15" s="13"/>
      <c r="C15" s="7"/>
      <c r="D15" s="38"/>
      <c r="E15" s="38"/>
      <c r="F15" s="38"/>
      <c r="G15" s="38"/>
      <c r="H15" s="38"/>
      <c r="I15" s="38"/>
      <c r="J15" s="39"/>
      <c r="K15" s="53"/>
      <c r="L15" s="53"/>
      <c r="M15" s="53"/>
      <c r="N15" s="53"/>
    </row>
    <row r="16" spans="1:14" ht="16" x14ac:dyDescent="0.2">
      <c r="A16" s="53"/>
      <c r="B16" s="13" t="s">
        <v>34</v>
      </c>
      <c r="C16" s="7"/>
      <c r="D16" s="71"/>
      <c r="E16" s="16">
        <f>('Main (required)'!O19-'Main (required)'!O7)/12</f>
        <v>0</v>
      </c>
      <c r="F16" s="16">
        <f>('Main (required)'!P19-'Main (required)'!P7)/12</f>
        <v>0</v>
      </c>
      <c r="G16" s="16">
        <f>('Main (required)'!Q19-'Main (required)'!Q7)/12</f>
        <v>0</v>
      </c>
      <c r="H16" s="16">
        <f>('Main (required)'!R19-'Main (required)'!R7)/12</f>
        <v>0</v>
      </c>
      <c r="I16" s="16">
        <f>('Main (required)'!S19-'Main (required)'!S7)/12</f>
        <v>0</v>
      </c>
      <c r="J16" s="17">
        <f>('Main (required)'!T19-'Main (required)'!T7)/12</f>
        <v>0</v>
      </c>
      <c r="K16" s="53"/>
      <c r="L16" s="53"/>
      <c r="M16" s="53"/>
      <c r="N16" s="53"/>
    </row>
    <row r="17" spans="1:14" x14ac:dyDescent="0.2">
      <c r="A17" s="53"/>
      <c r="B17" s="208" t="s">
        <v>35</v>
      </c>
      <c r="C17" s="209"/>
      <c r="D17" s="72"/>
      <c r="E17" s="66" t="e">
        <f>'Main (required)'!O19/E16</f>
        <v>#DIV/0!</v>
      </c>
      <c r="F17" s="66" t="e">
        <f>'Main (required)'!P19/F16</f>
        <v>#DIV/0!</v>
      </c>
      <c r="G17" s="66" t="e">
        <f>'Main (required)'!Q19/G16</f>
        <v>#DIV/0!</v>
      </c>
      <c r="H17" s="66" t="e">
        <f>'Main (required)'!R19/H16</f>
        <v>#DIV/0!</v>
      </c>
      <c r="I17" s="66" t="e">
        <f>'Main (required)'!S19/I16</f>
        <v>#DIV/0!</v>
      </c>
      <c r="J17" s="67" t="e">
        <f>'Main (required)'!T19/J16</f>
        <v>#DIV/0!</v>
      </c>
      <c r="K17" s="53"/>
      <c r="L17" s="53"/>
      <c r="M17" s="53"/>
      <c r="N17" s="53"/>
    </row>
    <row r="18" spans="1:14" x14ac:dyDescent="0.2">
      <c r="A18" s="53"/>
      <c r="B18" s="44"/>
      <c r="C18" s="7"/>
      <c r="D18" s="40"/>
      <c r="E18" s="40"/>
      <c r="F18" s="40"/>
      <c r="G18" s="40"/>
      <c r="H18" s="40"/>
      <c r="I18" s="40"/>
      <c r="J18" s="41"/>
      <c r="K18" s="53"/>
      <c r="L18" s="53"/>
      <c r="M18" s="53"/>
      <c r="N18" s="53"/>
    </row>
    <row r="19" spans="1:14" ht="16" x14ac:dyDescent="0.2">
      <c r="A19" s="53"/>
      <c r="B19" s="13" t="s">
        <v>36</v>
      </c>
      <c r="C19" s="7"/>
      <c r="D19" s="158" t="e">
        <f>'Main (required)'!C8/'Main (required)'!N21</f>
        <v>#DIV/0!</v>
      </c>
      <c r="E19" s="158" t="e">
        <f>'Main (required)'!D8/'Main (required)'!O21</f>
        <v>#DIV/0!</v>
      </c>
      <c r="F19" s="158" t="e">
        <f>'Main (required)'!E8/'Main (required)'!P21</f>
        <v>#DIV/0!</v>
      </c>
      <c r="G19" s="158" t="e">
        <f>'Main (required)'!F8/'Main (required)'!Q21</f>
        <v>#DIV/0!</v>
      </c>
      <c r="H19" s="158" t="e">
        <f>'Main (required)'!G8/'Main (required)'!R21</f>
        <v>#DIV/0!</v>
      </c>
      <c r="I19" s="158" t="e">
        <f>'Main (required)'!H8/'Main (required)'!S21</f>
        <v>#DIV/0!</v>
      </c>
      <c r="J19" s="159" t="e">
        <f>'Main (required)'!I8/'Main (required)'!T21</f>
        <v>#DIV/0!</v>
      </c>
      <c r="K19" s="53"/>
      <c r="L19" s="53"/>
      <c r="M19" s="53"/>
      <c r="N19" s="53"/>
    </row>
    <row r="20" spans="1:14" x14ac:dyDescent="0.2">
      <c r="A20" s="53"/>
      <c r="B20" s="13"/>
      <c r="C20" s="7"/>
      <c r="D20" s="38"/>
      <c r="E20" s="38"/>
      <c r="F20" s="38"/>
      <c r="G20" s="38"/>
      <c r="H20" s="38"/>
      <c r="I20" s="38"/>
      <c r="J20" s="39"/>
      <c r="K20" s="53"/>
      <c r="L20" s="53"/>
      <c r="M20" s="53"/>
      <c r="N20" s="53"/>
    </row>
    <row r="21" spans="1:14" x14ac:dyDescent="0.2">
      <c r="A21" s="53"/>
      <c r="B21" s="44" t="s">
        <v>37</v>
      </c>
      <c r="C21" s="7"/>
      <c r="D21" s="60"/>
      <c r="E21" s="60"/>
      <c r="F21" s="61"/>
      <c r="G21" s="61"/>
      <c r="H21" s="142"/>
      <c r="I21" s="142"/>
      <c r="J21" s="143"/>
      <c r="K21" s="53"/>
      <c r="L21" s="53"/>
      <c r="M21" s="53"/>
      <c r="N21" s="53"/>
    </row>
    <row r="22" spans="1:14" x14ac:dyDescent="0.2">
      <c r="A22" s="53"/>
      <c r="B22" s="13"/>
      <c r="C22" s="7"/>
      <c r="D22" s="38"/>
      <c r="E22" s="38"/>
      <c r="F22" s="38"/>
      <c r="G22" s="38"/>
      <c r="H22" s="38"/>
      <c r="I22" s="38"/>
      <c r="J22" s="39"/>
      <c r="K22" s="53"/>
      <c r="L22" s="53"/>
      <c r="M22" s="53"/>
      <c r="N22" s="53"/>
    </row>
    <row r="23" spans="1:14" ht="16" x14ac:dyDescent="0.2">
      <c r="A23" s="53"/>
      <c r="B23" s="13" t="s">
        <v>38</v>
      </c>
      <c r="C23" s="7"/>
      <c r="D23" s="18"/>
      <c r="E23" s="18"/>
      <c r="F23" s="19"/>
      <c r="G23" s="19"/>
      <c r="H23" s="108"/>
      <c r="I23" s="108"/>
      <c r="J23" s="109"/>
      <c r="K23" s="53"/>
      <c r="L23" s="53"/>
      <c r="M23" s="53"/>
      <c r="N23" s="53"/>
    </row>
    <row r="24" spans="1:14" ht="16" x14ac:dyDescent="0.2">
      <c r="A24" s="53"/>
      <c r="B24" s="14" t="s">
        <v>39</v>
      </c>
      <c r="C24" s="7"/>
      <c r="D24" s="62" t="e">
        <f>D23/'Main (required)'!C8</f>
        <v>#DIV/0!</v>
      </c>
      <c r="E24" s="62" t="e">
        <f>E23/'Main (required)'!D8</f>
        <v>#DIV/0!</v>
      </c>
      <c r="F24" s="62" t="e">
        <f>F23/'Main (required)'!E8</f>
        <v>#DIV/0!</v>
      </c>
      <c r="G24" s="62" t="e">
        <f>G23/'Main (required)'!F8</f>
        <v>#DIV/0!</v>
      </c>
      <c r="H24" s="62" t="e">
        <f>H23/'Main (required)'!G8</f>
        <v>#DIV/0!</v>
      </c>
      <c r="I24" s="62" t="e">
        <f>I23/'Main (required)'!H8</f>
        <v>#DIV/0!</v>
      </c>
      <c r="J24" s="63" t="e">
        <f>J23/'Main (required)'!I8</f>
        <v>#DIV/0!</v>
      </c>
      <c r="K24" s="53"/>
      <c r="L24" s="53"/>
      <c r="M24" s="53"/>
      <c r="N24" s="53"/>
    </row>
    <row r="25" spans="1:14" ht="16" thickBot="1" x14ac:dyDescent="0.25">
      <c r="A25" s="53"/>
      <c r="B25" s="42"/>
      <c r="C25" s="33"/>
      <c r="D25" s="33"/>
      <c r="E25" s="33"/>
      <c r="F25" s="33"/>
      <c r="G25" s="33"/>
      <c r="H25" s="33"/>
      <c r="I25" s="33"/>
      <c r="J25" s="34"/>
      <c r="K25" s="53"/>
      <c r="L25" s="53"/>
      <c r="M25" s="53"/>
      <c r="N25" s="53"/>
    </row>
    <row r="26" spans="1:14" ht="16" thickBot="1" x14ac:dyDescent="0.25">
      <c r="A26" s="53"/>
      <c r="B26" s="7"/>
      <c r="C26" s="7"/>
      <c r="D26" s="7"/>
      <c r="E26" s="7"/>
      <c r="F26" s="7"/>
      <c r="G26" s="7"/>
      <c r="H26" s="7"/>
      <c r="I26" s="6"/>
      <c r="J26" s="6"/>
      <c r="K26" s="53"/>
      <c r="L26" s="53"/>
      <c r="M26" s="53"/>
      <c r="N26" s="53"/>
    </row>
    <row r="27" spans="1:14" ht="16" x14ac:dyDescent="0.2">
      <c r="A27" s="53"/>
      <c r="B27" s="70" t="s">
        <v>0</v>
      </c>
      <c r="C27" s="144"/>
      <c r="D27" s="144"/>
      <c r="E27" s="144"/>
      <c r="F27" s="144"/>
      <c r="G27" s="145"/>
      <c r="H27" s="6"/>
      <c r="I27" s="6"/>
      <c r="J27" s="6"/>
      <c r="K27" s="53"/>
      <c r="L27" s="53"/>
      <c r="M27" s="53"/>
      <c r="N27" s="53"/>
    </row>
    <row r="28" spans="1:14" ht="16" thickBot="1" x14ac:dyDescent="0.25">
      <c r="A28" s="53"/>
      <c r="B28" s="205" t="s">
        <v>56</v>
      </c>
      <c r="C28" s="206"/>
      <c r="D28" s="206"/>
      <c r="E28" s="206"/>
      <c r="F28" s="206"/>
      <c r="G28" s="207"/>
      <c r="H28" s="6"/>
      <c r="I28" s="6"/>
      <c r="J28" s="6"/>
      <c r="K28" s="53"/>
      <c r="L28" s="53"/>
      <c r="M28" s="53"/>
      <c r="N28" s="53"/>
    </row>
    <row r="29" spans="1:14" ht="18" thickBot="1" x14ac:dyDescent="0.25">
      <c r="A29" s="53"/>
      <c r="B29" s="32"/>
      <c r="C29" s="30" t="s">
        <v>42</v>
      </c>
      <c r="D29" s="30" t="s">
        <v>43</v>
      </c>
      <c r="E29" s="30" t="s">
        <v>44</v>
      </c>
      <c r="F29" s="30" t="s">
        <v>45</v>
      </c>
      <c r="G29" s="31" t="s">
        <v>77</v>
      </c>
      <c r="H29" s="6"/>
      <c r="I29" s="6"/>
      <c r="J29" s="6"/>
      <c r="K29" s="53"/>
      <c r="L29" s="53"/>
      <c r="M29" s="53"/>
      <c r="N29" s="53"/>
    </row>
    <row r="30" spans="1:14" x14ac:dyDescent="0.2">
      <c r="A30" s="53"/>
      <c r="B30" s="20" t="s">
        <v>5</v>
      </c>
      <c r="C30" s="21"/>
      <c r="D30" s="21"/>
      <c r="E30" s="21"/>
      <c r="F30" s="21"/>
      <c r="G30" s="22"/>
      <c r="H30" s="6"/>
      <c r="I30" s="6"/>
      <c r="J30" s="6"/>
      <c r="K30" s="53"/>
      <c r="L30" s="53"/>
      <c r="M30" s="53"/>
      <c r="N30" s="53"/>
    </row>
    <row r="31" spans="1:14" x14ac:dyDescent="0.2">
      <c r="A31" s="53"/>
      <c r="B31" s="45"/>
      <c r="C31" s="23">
        <f>$B$31*'Main (required)'!D8</f>
        <v>0</v>
      </c>
      <c r="D31" s="23">
        <f>$B$31*'Main (required)'!F8</f>
        <v>0</v>
      </c>
      <c r="E31" s="23">
        <f>$B$31*'Main (required)'!G8</f>
        <v>0</v>
      </c>
      <c r="F31" s="23">
        <f>$B$31*'Main (required)'!H8</f>
        <v>0</v>
      </c>
      <c r="G31" s="24">
        <f>$B$31*'Main (required)'!I8</f>
        <v>0</v>
      </c>
      <c r="H31" s="6"/>
      <c r="I31" s="6"/>
      <c r="J31" s="6"/>
      <c r="K31" s="53"/>
      <c r="L31" s="53"/>
      <c r="M31" s="53"/>
      <c r="N31" s="53"/>
    </row>
    <row r="32" spans="1:14" x14ac:dyDescent="0.2">
      <c r="A32" s="53"/>
      <c r="B32" s="49"/>
      <c r="C32" s="26"/>
      <c r="D32" s="26"/>
      <c r="E32" s="26"/>
      <c r="F32" s="26"/>
      <c r="G32" s="27"/>
      <c r="H32" s="6"/>
      <c r="I32" s="6"/>
      <c r="J32" s="6"/>
      <c r="K32" s="53"/>
      <c r="L32" s="53"/>
      <c r="M32" s="53"/>
      <c r="N32" s="53"/>
    </row>
    <row r="33" spans="1:14" x14ac:dyDescent="0.2">
      <c r="A33" s="53"/>
      <c r="B33" s="35" t="s">
        <v>9</v>
      </c>
      <c r="C33" s="36"/>
      <c r="D33" s="36"/>
      <c r="E33" s="36"/>
      <c r="F33" s="36"/>
      <c r="G33" s="37"/>
      <c r="H33" s="6"/>
      <c r="I33" s="6"/>
      <c r="J33" s="6"/>
      <c r="K33" s="53"/>
      <c r="L33" s="53"/>
      <c r="M33" s="53"/>
      <c r="N33" s="53"/>
    </row>
    <row r="34" spans="1:14" x14ac:dyDescent="0.2">
      <c r="A34" s="53"/>
      <c r="B34" s="45"/>
      <c r="C34" s="23">
        <f>$B34*'Main (required)'!D16</f>
        <v>0</v>
      </c>
      <c r="D34" s="23">
        <f>$B34*'Main (required)'!F16</f>
        <v>0</v>
      </c>
      <c r="E34" s="23">
        <f>$B34*'Main (required)'!G16</f>
        <v>0</v>
      </c>
      <c r="F34" s="23">
        <f>$B34*'Main (required)'!H16</f>
        <v>0</v>
      </c>
      <c r="G34" s="24">
        <f>$B34*'Main (required)'!I16</f>
        <v>0</v>
      </c>
      <c r="H34" s="6"/>
      <c r="I34" s="6"/>
      <c r="J34" s="6"/>
      <c r="K34" s="53"/>
      <c r="L34" s="53"/>
      <c r="M34" s="53"/>
      <c r="N34" s="53"/>
    </row>
    <row r="35" spans="1:14" x14ac:dyDescent="0.2">
      <c r="A35" s="53"/>
      <c r="B35" s="46"/>
      <c r="C35" s="47"/>
      <c r="D35" s="47"/>
      <c r="E35" s="47"/>
      <c r="F35" s="47"/>
      <c r="G35" s="48"/>
      <c r="H35" s="6"/>
      <c r="I35" s="6"/>
      <c r="J35" s="6"/>
      <c r="K35" s="53"/>
      <c r="L35" s="53"/>
      <c r="M35" s="53"/>
      <c r="N35" s="53"/>
    </row>
    <row r="36" spans="1:14" x14ac:dyDescent="0.2">
      <c r="A36" s="53"/>
      <c r="B36" s="25">
        <f>B34</f>
        <v>0</v>
      </c>
      <c r="C36" s="23">
        <f>$B36*'Main (required)'!D18</f>
        <v>0</v>
      </c>
      <c r="D36" s="23">
        <f>$B36*'Main (required)'!F18</f>
        <v>0</v>
      </c>
      <c r="E36" s="23">
        <f>$B36*'Main (required)'!G18</f>
        <v>0</v>
      </c>
      <c r="F36" s="23">
        <f>$B36*'Main (required)'!H18</f>
        <v>0</v>
      </c>
      <c r="G36" s="24">
        <f>$B36*'Main (required)'!I18</f>
        <v>0</v>
      </c>
      <c r="H36" s="6"/>
      <c r="I36" s="6"/>
      <c r="J36" s="6"/>
      <c r="K36" s="53"/>
      <c r="L36" s="53"/>
      <c r="M36" s="53"/>
      <c r="N36" s="53"/>
    </row>
    <row r="37" spans="1:14" x14ac:dyDescent="0.2">
      <c r="A37" s="53"/>
      <c r="B37" s="46"/>
      <c r="C37" s="47"/>
      <c r="D37" s="47"/>
      <c r="E37" s="47"/>
      <c r="F37" s="47"/>
      <c r="G37" s="48"/>
      <c r="H37" s="6"/>
      <c r="I37" s="6"/>
      <c r="J37" s="6"/>
      <c r="K37" s="53"/>
      <c r="L37" s="53"/>
      <c r="M37" s="53"/>
      <c r="N37" s="53"/>
    </row>
    <row r="38" spans="1:14" x14ac:dyDescent="0.2">
      <c r="A38" s="53"/>
      <c r="B38" s="25">
        <f>B34</f>
        <v>0</v>
      </c>
      <c r="C38" s="23">
        <f>$B38*'Main (required)'!D20</f>
        <v>0</v>
      </c>
      <c r="D38" s="23">
        <f>$B38*'Main (required)'!F20</f>
        <v>0</v>
      </c>
      <c r="E38" s="23">
        <f>$B38*'Main (required)'!G20</f>
        <v>0</v>
      </c>
      <c r="F38" s="23">
        <f>$B38*'Main (required)'!H20</f>
        <v>0</v>
      </c>
      <c r="G38" s="24">
        <f>$B38*'Main (required)'!I20</f>
        <v>0</v>
      </c>
      <c r="H38" s="6"/>
      <c r="I38" s="6"/>
      <c r="J38" s="6"/>
      <c r="K38" s="53"/>
      <c r="L38" s="53"/>
      <c r="M38" s="53"/>
      <c r="N38" s="53"/>
    </row>
    <row r="39" spans="1:14" x14ac:dyDescent="0.2">
      <c r="A39" s="53"/>
      <c r="B39" s="13"/>
      <c r="C39" s="26"/>
      <c r="D39" s="26"/>
      <c r="E39" s="26"/>
      <c r="F39" s="26"/>
      <c r="G39" s="27"/>
      <c r="H39" s="6"/>
      <c r="I39" s="6"/>
      <c r="J39" s="6"/>
      <c r="K39" s="53"/>
      <c r="L39" s="53"/>
      <c r="M39" s="53"/>
      <c r="N39" s="53"/>
    </row>
    <row r="40" spans="1:14" x14ac:dyDescent="0.2">
      <c r="A40" s="53"/>
      <c r="B40" s="28" t="s">
        <v>14</v>
      </c>
      <c r="C40" s="26"/>
      <c r="D40" s="26"/>
      <c r="E40" s="26"/>
      <c r="F40" s="26"/>
      <c r="G40" s="27"/>
      <c r="H40" s="6"/>
      <c r="I40" s="6"/>
      <c r="J40" s="6"/>
      <c r="K40" s="53"/>
      <c r="L40" s="53"/>
      <c r="M40" s="53"/>
      <c r="N40" s="53"/>
    </row>
    <row r="41" spans="1:14" x14ac:dyDescent="0.2">
      <c r="A41" s="53"/>
      <c r="B41" s="13"/>
      <c r="C41" s="23">
        <f>SUM(C31)-SUM(C34:C38)</f>
        <v>0</v>
      </c>
      <c r="D41" s="23">
        <f>SUM(D31)-SUM(D34:D38)</f>
        <v>0</v>
      </c>
      <c r="E41" s="23">
        <f>SUM(E31)-SUM(E34:E38)</f>
        <v>0</v>
      </c>
      <c r="F41" s="23">
        <f>SUM(F31)-SUM(F34:F38)</f>
        <v>0</v>
      </c>
      <c r="G41" s="24">
        <f>SUM(G31)-SUM(G34:G38)</f>
        <v>0</v>
      </c>
      <c r="H41" s="6"/>
      <c r="I41" s="6"/>
      <c r="J41" s="6"/>
      <c r="K41" s="53"/>
      <c r="L41" s="53"/>
      <c r="M41" s="53"/>
      <c r="N41" s="53"/>
    </row>
    <row r="42" spans="1:14" x14ac:dyDescent="0.2">
      <c r="A42" s="53"/>
      <c r="B42" s="13"/>
      <c r="C42" s="21"/>
      <c r="D42" s="21"/>
      <c r="E42" s="21"/>
      <c r="F42" s="21"/>
      <c r="G42" s="22"/>
      <c r="H42" s="6"/>
      <c r="I42" s="6"/>
      <c r="J42" s="6"/>
      <c r="K42" s="53"/>
      <c r="L42" s="53"/>
      <c r="M42" s="53"/>
      <c r="N42" s="53"/>
    </row>
    <row r="43" spans="1:14" x14ac:dyDescent="0.2">
      <c r="A43" s="53"/>
      <c r="B43" s="20" t="s">
        <v>16</v>
      </c>
      <c r="C43" s="21"/>
      <c r="D43" s="21"/>
      <c r="E43" s="21"/>
      <c r="F43" s="21"/>
      <c r="G43" s="22"/>
      <c r="H43" s="6"/>
      <c r="I43" s="6"/>
      <c r="J43" s="6"/>
      <c r="K43" s="53"/>
      <c r="L43" s="53"/>
      <c r="M43" s="53"/>
      <c r="N43" s="53"/>
    </row>
    <row r="44" spans="1:14" x14ac:dyDescent="0.2">
      <c r="A44" s="53"/>
      <c r="B44" s="28"/>
      <c r="C44" s="43"/>
      <c r="D44" s="23">
        <f>D41-C41</f>
        <v>0</v>
      </c>
      <c r="E44" s="23">
        <f>E41-D41</f>
        <v>0</v>
      </c>
      <c r="F44" s="23">
        <f>F41-E41</f>
        <v>0</v>
      </c>
      <c r="G44" s="24">
        <f>G41-F41</f>
        <v>0</v>
      </c>
      <c r="H44" s="6"/>
      <c r="I44" s="6"/>
      <c r="J44" s="6"/>
      <c r="K44" s="53"/>
      <c r="L44" s="53"/>
      <c r="M44" s="53"/>
      <c r="N44" s="53"/>
    </row>
    <row r="45" spans="1:14" ht="16" thickBot="1" x14ac:dyDescent="0.25">
      <c r="A45" s="53"/>
      <c r="B45" s="42"/>
      <c r="C45" s="33"/>
      <c r="D45" s="33"/>
      <c r="E45" s="33"/>
      <c r="F45" s="33"/>
      <c r="G45" s="34"/>
      <c r="H45" s="6"/>
      <c r="I45" s="6"/>
      <c r="J45" s="6"/>
      <c r="K45" s="53"/>
      <c r="L45" s="53"/>
      <c r="M45" s="53"/>
      <c r="N45" s="53"/>
    </row>
    <row r="46" spans="1:14" x14ac:dyDescent="0.2">
      <c r="A46" s="53"/>
      <c r="B46" s="53"/>
      <c r="C46" s="53"/>
      <c r="D46" s="53"/>
      <c r="E46" s="53"/>
      <c r="F46" s="53"/>
      <c r="G46" s="53"/>
      <c r="H46" s="53"/>
      <c r="I46" s="53"/>
      <c r="J46" s="53"/>
      <c r="K46" s="53"/>
      <c r="L46" s="53"/>
      <c r="M46" s="53"/>
      <c r="N46" s="53"/>
    </row>
    <row r="47" spans="1:14" x14ac:dyDescent="0.2">
      <c r="A47" s="53"/>
      <c r="B47" s="53"/>
      <c r="C47" s="53"/>
      <c r="D47" s="53"/>
      <c r="E47" s="53"/>
      <c r="F47" s="53"/>
      <c r="G47" s="53"/>
      <c r="H47" s="53"/>
      <c r="I47" s="53"/>
      <c r="J47" s="53"/>
      <c r="K47" s="53"/>
      <c r="L47" s="53"/>
      <c r="M47" s="53"/>
      <c r="N47" s="53"/>
    </row>
    <row r="48" spans="1:14" x14ac:dyDescent="0.2">
      <c r="A48" s="53"/>
      <c r="B48" s="53"/>
      <c r="C48" s="53"/>
      <c r="D48" s="53"/>
      <c r="E48" s="53"/>
      <c r="F48" s="53"/>
      <c r="G48" s="53"/>
      <c r="H48" s="53"/>
      <c r="I48" s="53"/>
      <c r="J48" s="53"/>
      <c r="K48" s="53"/>
      <c r="L48" s="53"/>
      <c r="M48" s="53"/>
      <c r="N48" s="53"/>
    </row>
    <row r="49" spans="1:14" x14ac:dyDescent="0.2">
      <c r="A49" s="53"/>
      <c r="B49" s="53"/>
      <c r="C49" s="53"/>
      <c r="D49" s="53"/>
      <c r="E49" s="53"/>
      <c r="F49" s="53"/>
      <c r="G49" s="53"/>
      <c r="H49" s="53"/>
      <c r="I49" s="53"/>
      <c r="J49" s="53"/>
      <c r="K49" s="53"/>
      <c r="L49" s="53"/>
      <c r="M49" s="53"/>
      <c r="N49" s="53"/>
    </row>
    <row r="50" spans="1:14" x14ac:dyDescent="0.2">
      <c r="A50" s="53"/>
      <c r="B50" s="53"/>
      <c r="C50" s="53"/>
      <c r="D50" s="53"/>
      <c r="E50" s="53"/>
      <c r="F50" s="53"/>
      <c r="G50" s="53"/>
      <c r="H50" s="53"/>
      <c r="I50" s="53"/>
      <c r="J50" s="53"/>
      <c r="K50" s="53"/>
      <c r="L50" s="53"/>
      <c r="M50" s="53"/>
      <c r="N50" s="53"/>
    </row>
    <row r="51" spans="1:14" x14ac:dyDescent="0.2">
      <c r="A51" s="53"/>
      <c r="B51" s="53"/>
      <c r="C51" s="53"/>
      <c r="D51" s="53"/>
      <c r="E51" s="53"/>
      <c r="F51" s="53"/>
      <c r="G51" s="53"/>
      <c r="H51" s="53"/>
      <c r="I51" s="53"/>
      <c r="J51" s="53"/>
      <c r="K51" s="53"/>
      <c r="L51" s="53"/>
      <c r="M51" s="53"/>
      <c r="N51" s="53"/>
    </row>
    <row r="52" spans="1:14" x14ac:dyDescent="0.2">
      <c r="A52" s="53"/>
      <c r="B52" s="53"/>
      <c r="C52" s="53"/>
      <c r="D52" s="53"/>
      <c r="E52" s="53"/>
      <c r="F52" s="53"/>
      <c r="G52" s="53"/>
      <c r="H52" s="53"/>
      <c r="I52" s="53"/>
      <c r="J52" s="53"/>
      <c r="K52" s="53"/>
      <c r="L52" s="53"/>
      <c r="M52" s="53"/>
      <c r="N52" s="53"/>
    </row>
    <row r="53" spans="1:14" x14ac:dyDescent="0.2">
      <c r="A53" s="53"/>
      <c r="B53" s="53"/>
      <c r="C53" s="53"/>
      <c r="D53" s="53"/>
      <c r="E53" s="53"/>
      <c r="F53" s="53"/>
      <c r="G53" s="53"/>
      <c r="H53" s="53"/>
      <c r="I53" s="53"/>
      <c r="J53" s="53"/>
      <c r="K53" s="53"/>
      <c r="L53" s="53"/>
      <c r="M53" s="53"/>
      <c r="N53" s="53"/>
    </row>
  </sheetData>
  <sheetProtection algorithmName="SHA-512" hashValue="okxNSkpeJQ7GD77tsiDnnceFdB7Ax0ofNHlzVQXkq+u74jcF25btWerxguu+rccTdlynebuk0zT8uKd6IWQ+SQ==" saltValue="jjwZUVzFbYlasgONUAyAVQ==" spinCount="100000" sheet="1" objects="1" scenarios="1"/>
  <mergeCells count="7">
    <mergeCell ref="B28:G28"/>
    <mergeCell ref="B17:C17"/>
    <mergeCell ref="B2:J2"/>
    <mergeCell ref="B1:G1"/>
    <mergeCell ref="F3:G3"/>
    <mergeCell ref="D4:E4"/>
    <mergeCell ref="H4:J4"/>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A4523CDC9FB549A9A1F6554D261F90" ma:contentTypeVersion="6" ma:contentTypeDescription="Create a new document." ma:contentTypeScope="" ma:versionID="fe7ecbe3d675707c4cec8a3687929cea">
  <xsd:schema xmlns:xsd="http://www.w3.org/2001/XMLSchema" xmlns:xs="http://www.w3.org/2001/XMLSchema" xmlns:p="http://schemas.microsoft.com/office/2006/metadata/properties" xmlns:ns2="a5a95ef1-24ac-4e15-8dbe-f822e27a0b52" xmlns:ns3="68800ab7-d130-4f54-a929-efa5bbbdd70a" targetNamespace="http://schemas.microsoft.com/office/2006/metadata/properties" ma:root="true" ma:fieldsID="e8313c8d206e40246d5f06d7130065f4" ns2:_="" ns3:_="">
    <xsd:import namespace="a5a95ef1-24ac-4e15-8dbe-f822e27a0b52"/>
    <xsd:import namespace="68800ab7-d130-4f54-a929-efa5bbbdd70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a95ef1-24ac-4e15-8dbe-f822e27a0b52"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800ab7-d130-4f54-a929-efa5bbbdd70a"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C423BD-53D2-49CC-B478-B882A2C718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a95ef1-24ac-4e15-8dbe-f822e27a0b52"/>
    <ds:schemaRef ds:uri="68800ab7-d130-4f54-a929-efa5bbbdd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93D718-4D84-4E52-8AF1-B46B0EE5F93D}">
  <ds:schemaRefs>
    <ds:schemaRef ds:uri="http://purl.org/dc/terms/"/>
    <ds:schemaRef ds:uri="http://schemas.openxmlformats.org/package/2006/metadata/core-properties"/>
    <ds:schemaRef ds:uri="http://schemas.microsoft.com/office/2006/documentManagement/types"/>
    <ds:schemaRef ds:uri="68800ab7-d130-4f54-a929-efa5bbbdd70a"/>
    <ds:schemaRef ds:uri="http://schemas.microsoft.com/office/infopath/2007/PartnerControls"/>
    <ds:schemaRef ds:uri="http://purl.org/dc/elements/1.1/"/>
    <ds:schemaRef ds:uri="http://schemas.microsoft.com/office/2006/metadata/properties"/>
    <ds:schemaRef ds:uri="http://purl.org/dc/dcmitype/"/>
    <ds:schemaRef ds:uri="a5a95ef1-24ac-4e15-8dbe-f822e27a0b52"/>
    <ds:schemaRef ds:uri="http://www.w3.org/XML/1998/namespace"/>
  </ds:schemaRefs>
</ds:datastoreItem>
</file>

<file path=customXml/itemProps3.xml><?xml version="1.0" encoding="utf-8"?>
<ds:datastoreItem xmlns:ds="http://schemas.openxmlformats.org/officeDocument/2006/customXml" ds:itemID="{57420667-3A80-4FF2-A795-2C1EF518B46C}">
  <ds:schemaRefs>
    <ds:schemaRef ds:uri="http://schemas.microsoft.com/office/2006/metadata/longProperties"/>
  </ds:schemaRefs>
</ds:datastoreItem>
</file>

<file path=customXml/itemProps4.xml><?xml version="1.0" encoding="utf-8"?>
<ds:datastoreItem xmlns:ds="http://schemas.openxmlformats.org/officeDocument/2006/customXml" ds:itemID="{BAC14726-E1DF-4CF0-8703-2B453A7F82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Main (required)</vt:lpstr>
      <vt:lpstr>Supporting Metrics (optional)</vt:lpstr>
      <vt:lpstr>'Main (required)'!Print_Area</vt:lpstr>
    </vt:vector>
  </TitlesOfParts>
  <Manager/>
  <Company>SCRA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DuPree,Tiffany</dc:creator>
  <cp:keywords/>
  <dc:description/>
  <cp:lastModifiedBy>Microsoft Office User</cp:lastModifiedBy>
  <cp:revision/>
  <cp:lastPrinted>2018-07-09T18:02:34Z</cp:lastPrinted>
  <dcterms:created xsi:type="dcterms:W3CDTF">2015-08-14T18:57:56Z</dcterms:created>
  <dcterms:modified xsi:type="dcterms:W3CDTF">2019-01-15T13:21:26Z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0x010100BDA4523CDC9FB549A9A1F6554D261F90</vt:lpwstr>
  </property>
  <property fmtid="{D5CDD505-2E9C-101B-9397-08002B2CF9AE}" pid="3" name="_dlc_DocId">
    <vt:lpwstr>H64KDHD2RXJR-6-34492</vt:lpwstr>
  </property>
  <property fmtid="{D5CDD505-2E9C-101B-9397-08002B2CF9AE}" pid="4" name="_dlc_DocIdItemGuid">
    <vt:lpwstr>9d634fb4-bbcf-431f-bfd4-f4209e114b0a</vt:lpwstr>
  </property>
  <property fmtid="{D5CDD505-2E9C-101B-9397-08002B2CF9AE}" pid="5" name="_dlc_DocIdUrl">
    <vt:lpwstr>https://techvent.scra.org/_layouts/DocIdRedir.aspx?ID=H64KDHD2RXJR-6-34492, H64KDHD2RXJR-6-34492</vt:lpwstr>
  </property>
  <property fmtid="{D5CDD505-2E9C-101B-9397-08002B2CF9AE}" pid="6" name="display_urn:schemas-microsoft-com:office:office#Editor">
    <vt:lpwstr>dupree</vt:lpwstr>
  </property>
  <property fmtid="{D5CDD505-2E9C-101B-9397-08002B2CF9AE}" pid="7" name="display_urn:schemas-microsoft-com:office:office#Author">
    <vt:lpwstr>DuPree,Tiffany</vt:lpwstr>
  </property>
  <property fmtid="{D5CDD505-2E9C-101B-9397-08002B2CF9AE}" pid="8" name="Order">
    <vt:lpwstr>100.000000000000</vt:lpwstr>
  </property>
</Properties>
</file>